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eda\Documents\Diana\"/>
    </mc:Choice>
  </mc:AlternateContent>
  <xr:revisionPtr revIDLastSave="0" documentId="8_{F32C10B7-49B3-43BB-8F48-76A64621042A}" xr6:coauthVersionLast="47" xr6:coauthVersionMax="47" xr10:uidLastSave="{00000000-0000-0000-0000-000000000000}"/>
  <bookViews>
    <workbookView xWindow="57480" yWindow="60" windowWidth="29040" windowHeight="18240" xr2:uid="{00000000-000D-0000-FFFF-FFFF00000000}"/>
  </bookViews>
  <sheets>
    <sheet name="Kalender" sheetId="1" r:id="rId1"/>
    <sheet name="Terminplan_LM-2023" sheetId="7" r:id="rId2"/>
  </sheets>
  <definedNames>
    <definedName name="ExterneDaten_1" localSheetId="1" hidden="1">'Terminplan_LM-2023'!$A$1:$F$51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G26" i="1"/>
  <c r="AG1" i="1"/>
  <c r="P2" i="1"/>
  <c r="H2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B24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B22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20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B18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B16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B14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B12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B10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B8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B6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B4" i="1"/>
  <c r="E2" i="1"/>
  <c r="F2" i="1"/>
  <c r="G2" i="1"/>
  <c r="I2" i="1"/>
  <c r="J2" i="1"/>
  <c r="K2" i="1"/>
  <c r="L2" i="1"/>
  <c r="M2" i="1"/>
  <c r="N2" i="1"/>
  <c r="O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C2" i="1"/>
  <c r="D2" i="1"/>
  <c r="B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DBB18A9-B160-410B-A8F6-DB5260C2C5E3}" keepAlive="1" name="Abfrage - Page001" description="Verbindung mit der Abfrage 'Page001' in der Arbeitsmappe." type="5" refreshedVersion="8" background="1" saveData="1">
    <dbPr connection="Provider=Microsoft.Mashup.OleDb.1;Data Source=$Workbook$;Location=Page001;Extended Properties=&quot;&quot;" command="SELECT * FROM [Page001]"/>
  </connection>
</connections>
</file>

<file path=xl/sharedStrings.xml><?xml version="1.0" encoding="utf-8"?>
<sst xmlns="http://schemas.openxmlformats.org/spreadsheetml/2006/main" count="339" uniqueCount="215">
  <si>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</si>
  <si>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</si>
  <si>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</si>
  <si>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</si>
  <si>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</si>
  <si>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</si>
  <si>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</si>
  <si>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</si>
  <si>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</si>
  <si>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</si>
  <si>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</si>
  <si>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</si>
  <si>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Disziplin</t>
  </si>
  <si>
    <t>SPO Nr.</t>
  </si>
  <si>
    <t>Klassen</t>
  </si>
  <si>
    <t>Ort</t>
  </si>
  <si>
    <t>OSP</t>
  </si>
  <si>
    <t>Armbrust 10m</t>
  </si>
  <si>
    <t>LG 3 st.
LichtG.</t>
  </si>
  <si>
    <t>OSP kurz</t>
  </si>
  <si>
    <t xml:space="preserve">KK 100m
</t>
  </si>
  <si>
    <t xml:space="preserve">VorderL.
</t>
  </si>
  <si>
    <t>ArmBr.
30m Nat</t>
  </si>
  <si>
    <t>ArmBr.
30m Int.</t>
  </si>
  <si>
    <t>Meldung LM allg.</t>
  </si>
  <si>
    <t>LP Auflage</t>
  </si>
  <si>
    <t>LG Auflage</t>
  </si>
  <si>
    <t>KM Zentralfeuer 
DSB</t>
  </si>
  <si>
    <t>LP Mehrkampf Standard</t>
  </si>
  <si>
    <t>Zimmerstutzen</t>
  </si>
  <si>
    <t>KM Meldeschluss</t>
  </si>
  <si>
    <t xml:space="preserve">KST
</t>
  </si>
  <si>
    <t xml:space="preserve">25m Pist. Auflage
GK-Unterhebelrep.
</t>
  </si>
  <si>
    <t>KK 50m Auflage</t>
  </si>
  <si>
    <t>50m Pist Auflage
60 Schuss liegend</t>
  </si>
  <si>
    <t>KK 30 Schuss Unterhebel. Cal.22</t>
  </si>
  <si>
    <t>KK 3*40
100m</t>
  </si>
  <si>
    <t>FP</t>
  </si>
  <si>
    <t>Ordonanzg. Auflage</t>
  </si>
  <si>
    <t>KK 3*10
25m SpoPi</t>
  </si>
  <si>
    <t>30/38 
StandardPist</t>
  </si>
  <si>
    <t>VL</t>
  </si>
  <si>
    <t>VL lang
2.60
2.45</t>
  </si>
  <si>
    <t>VL kurz
1.10 ; 1.13
1.60 , 2.10
2.20</t>
  </si>
  <si>
    <t>KM</t>
  </si>
  <si>
    <t>LM</t>
  </si>
  <si>
    <t>1.42 ; 1.80
2.10 ; 2.30
2.42</t>
  </si>
  <si>
    <t>1.10 ; 
1.40
2.40</t>
  </si>
  <si>
    <t>VL Flinte</t>
  </si>
  <si>
    <t>1.30
2.10
2.40
1.40</t>
  </si>
  <si>
    <t>1.10
2.53 - 2.59
1.40
1.80</t>
  </si>
  <si>
    <t>1.80
5.20
3.20</t>
  </si>
  <si>
    <t>1.20 ; 1.60
5.10 ; 5.31
3.20</t>
  </si>
  <si>
    <t xml:space="preserve">1.35  
1.57
1.10 </t>
  </si>
  <si>
    <t>1.35
1.40
2.10</t>
  </si>
  <si>
    <t xml:space="preserve">1.58 ; 1.59
2.17 ; 2.18
2.21
</t>
  </si>
  <si>
    <t>1.12
2.12</t>
  </si>
  <si>
    <t xml:space="preserve">1.55
</t>
  </si>
  <si>
    <t>1.57</t>
  </si>
  <si>
    <t>1.11
1.41
2.11</t>
  </si>
  <si>
    <t>1.11
1.41</t>
  </si>
  <si>
    <t>1.36</t>
  </si>
  <si>
    <t>Target Sprint</t>
  </si>
  <si>
    <t>Sommerbiathlon / LG &amp; KK</t>
  </si>
  <si>
    <t>Meldeschluss</t>
  </si>
  <si>
    <t>Pforzheim</t>
  </si>
  <si>
    <t>Ittersbach</t>
  </si>
  <si>
    <t>Änderungen vorbehalten</t>
  </si>
  <si>
    <t>Column4</t>
  </si>
  <si>
    <t>LM Sommerbiathlon und Target Sprint</t>
  </si>
  <si>
    <t>LM allgemein</t>
  </si>
  <si>
    <t>LM Lfd. Scheibe 10m</t>
  </si>
  <si>
    <t/>
  </si>
  <si>
    <t>alle zugel. Klassen</t>
  </si>
  <si>
    <t>St. Leon</t>
  </si>
  <si>
    <t>Sommerbiathlon / Massenstart</t>
  </si>
  <si>
    <t>5.43</t>
  </si>
  <si>
    <t>Feldarmbrust</t>
  </si>
  <si>
    <t>Kronau</t>
  </si>
  <si>
    <t>4.10</t>
  </si>
  <si>
    <t>Laufende Scheibe 10 m</t>
  </si>
  <si>
    <t>Walldorf</t>
  </si>
  <si>
    <t>4.15</t>
  </si>
  <si>
    <t>Laufende Scheibe 10 m Mix</t>
  </si>
  <si>
    <t>4.20</t>
  </si>
  <si>
    <t>Laufende Scheibe 50 m</t>
  </si>
  <si>
    <t>4.25</t>
  </si>
  <si>
    <t>Laufende Scheibe 50 m Mix</t>
  </si>
  <si>
    <t>7.30 / 7.31</t>
  </si>
  <si>
    <t>Vorderlader Steinschlossge. 50 &amp; 100 m</t>
  </si>
  <si>
    <t>7.60</t>
  </si>
  <si>
    <t>Vorderlader Steinschlosspistole</t>
  </si>
  <si>
    <t>7.61</t>
  </si>
  <si>
    <t>Vorderlader Luntenpistole</t>
  </si>
  <si>
    <t>7.35</t>
  </si>
  <si>
    <t>Muskete</t>
  </si>
  <si>
    <t>7.10 - 7.21</t>
  </si>
  <si>
    <t>Vorderlader Langwaffen</t>
  </si>
  <si>
    <t>2.60</t>
  </si>
  <si>
    <t>25 m Standardpistole</t>
  </si>
  <si>
    <t>2.45</t>
  </si>
  <si>
    <t>25 m Zentralfeuerpistole</t>
  </si>
  <si>
    <t>1.10</t>
  </si>
  <si>
    <t>Luftgewehr</t>
  </si>
  <si>
    <t>11 / 13 / 15 / 17 / 19</t>
  </si>
  <si>
    <t>1.30</t>
  </si>
  <si>
    <t>14 / 15 / 16 / 90 / 92</t>
  </si>
  <si>
    <t>1.60</t>
  </si>
  <si>
    <t>KK 3 x 40</t>
  </si>
  <si>
    <t>10 / 12</t>
  </si>
  <si>
    <t>2.10</t>
  </si>
  <si>
    <t>Luftpistole</t>
  </si>
  <si>
    <t>11 / 13</t>
  </si>
  <si>
    <t>2.20</t>
  </si>
  <si>
    <t>50 m Pistole</t>
  </si>
  <si>
    <t>10 - 16 / 40 / 42</t>
  </si>
  <si>
    <t>7.40 / 7.50</t>
  </si>
  <si>
    <t>Vorderlader Kurzwaffen</t>
  </si>
  <si>
    <t>1.42</t>
  </si>
  <si>
    <t>KK 50 m 30 Schuss</t>
  </si>
  <si>
    <t>1.80</t>
  </si>
  <si>
    <t>KK Liegendkampf</t>
  </si>
  <si>
    <t>10 / 11 / 12 / 13</t>
  </si>
  <si>
    <t>14 - 19</t>
  </si>
  <si>
    <t>2.30</t>
  </si>
  <si>
    <t>25 m Schnellfeuerpistole</t>
  </si>
  <si>
    <t>2.42</t>
  </si>
  <si>
    <t>25 m Pistole Auflage</t>
  </si>
  <si>
    <t>14 / 16 / 18 / 90 - 96</t>
  </si>
  <si>
    <t>1.40</t>
  </si>
  <si>
    <t>KK 3 x 20</t>
  </si>
  <si>
    <t>2.40</t>
  </si>
  <si>
    <t>25 m Pistole</t>
  </si>
  <si>
    <t>10 / 11 / 15 / 30 - 43</t>
  </si>
  <si>
    <t>7.71 / 7.72</t>
  </si>
  <si>
    <t>Vorderlader-Flinte</t>
  </si>
  <si>
    <t>10 / 11 / 12</t>
  </si>
  <si>
    <t>14 / 16</t>
  </si>
  <si>
    <t>2.53 - 2.59</t>
  </si>
  <si>
    <t>25 m Pistole und Revolver</t>
  </si>
  <si>
    <t>14 - 18</t>
  </si>
  <si>
    <t>30 / 31 / 40 / 41 / 42 / 43</t>
  </si>
  <si>
    <t>5.20</t>
  </si>
  <si>
    <t>Armbrust 30 m int.</t>
  </si>
  <si>
    <t>Dossenheim</t>
  </si>
  <si>
    <t>3.20</t>
  </si>
  <si>
    <t>Flinte Skeet</t>
  </si>
  <si>
    <t>1.20</t>
  </si>
  <si>
    <t>Luftgewehr 3-Stellung</t>
  </si>
  <si>
    <t>20 / 21 / 30 / 31</t>
  </si>
  <si>
    <t>40 bis 43</t>
  </si>
  <si>
    <t>5.10</t>
  </si>
  <si>
    <t>Armbrust 10 m</t>
  </si>
  <si>
    <t>5.31</t>
  </si>
  <si>
    <t>Armbrust 30 m national</t>
  </si>
  <si>
    <t>08.07.2023</t>
  </si>
  <si>
    <t>1.35</t>
  </si>
  <si>
    <t>KK 100 m</t>
  </si>
  <si>
    <t>14 - 16</t>
  </si>
  <si>
    <t>KK - Unterhebelgewehr</t>
  </si>
  <si>
    <t>20 / 21 / 30 / 31 / 40 / 41 / 42 / 43</t>
  </si>
  <si>
    <t>09.07.2023</t>
  </si>
  <si>
    <t>KK 3x20</t>
  </si>
  <si>
    <t>08.+09.07.23</t>
  </si>
  <si>
    <t>3.10</t>
  </si>
  <si>
    <t>Flinte Trap</t>
  </si>
  <si>
    <t>Nußloch</t>
  </si>
  <si>
    <t>15.07.2023
15.07.2023</t>
  </si>
  <si>
    <t>1.58</t>
  </si>
  <si>
    <t>Ordonnanzgewehr offene Visierung</t>
  </si>
  <si>
    <t>Neckarau</t>
  </si>
  <si>
    <t>1.59</t>
  </si>
  <si>
    <t>Ordonnanzgewehr gesch. Visierung</t>
  </si>
  <si>
    <t>2.17</t>
  </si>
  <si>
    <t>10 m Luftpistole Mehrkampf</t>
  </si>
  <si>
    <t>Ettlingen</t>
  </si>
  <si>
    <t>2.18</t>
  </si>
  <si>
    <t>10 m Luftpistole Standard</t>
  </si>
  <si>
    <t>2.21</t>
  </si>
  <si>
    <t>50 m Pistole Auflage</t>
  </si>
  <si>
    <t>15.07.2023</t>
  </si>
  <si>
    <t>3.15</t>
  </si>
  <si>
    <t>Flinte Doppeltrap</t>
  </si>
  <si>
    <t>16.07.2023</t>
  </si>
  <si>
    <t>1.12 / 2.12</t>
  </si>
  <si>
    <t>LG MixTeam / LP MixTeam</t>
  </si>
  <si>
    <t>22.07.2023</t>
  </si>
  <si>
    <t>1.55</t>
  </si>
  <si>
    <t>Ordonnanzgewehr 100m aufgelegt</t>
  </si>
  <si>
    <t>23.07.2023</t>
  </si>
  <si>
    <t>GK - Unterhebelgewehr</t>
  </si>
  <si>
    <t>Neckarbischofsheim</t>
  </si>
  <si>
    <t>29.07.2023</t>
  </si>
  <si>
    <t>1.11</t>
  </si>
  <si>
    <t>Luftgewehr Auflage</t>
  </si>
  <si>
    <t>70 - 73</t>
  </si>
  <si>
    <t>1.41</t>
  </si>
  <si>
    <t>KK - Gewehr Auflage 50 m</t>
  </si>
  <si>
    <t>74 - 81</t>
  </si>
  <si>
    <t>2.11</t>
  </si>
  <si>
    <t>10 m Luftpistole Auflage</t>
  </si>
  <si>
    <t>30.07.2023</t>
  </si>
  <si>
    <t>05.08.2023</t>
  </si>
  <si>
    <t>KK - Gewehr Auflage 100 m</t>
  </si>
  <si>
    <t>Eggenstein</t>
  </si>
  <si>
    <t>06.08.2023</t>
  </si>
  <si>
    <t>Datum</t>
  </si>
  <si>
    <t>LG alle
LP alle MehrK.
Mixteam</t>
  </si>
  <si>
    <t>100m
Ordonaz. 40 Schuss</t>
  </si>
  <si>
    <t>Meldung DM allg.</t>
  </si>
  <si>
    <t>Meldung DM Auflage.</t>
  </si>
  <si>
    <t xml:space="preserve">DM München (allgemein) </t>
  </si>
  <si>
    <t xml:space="preserve">DM Auflage KK / Pistole </t>
  </si>
  <si>
    <t xml:space="preserve">DM Auflage LG </t>
  </si>
  <si>
    <t>LKB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</si>
</sst>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10" x14ac:knownFonts="1">
    <font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5"/>
      <color theme="0"/>
      <name val="Calibri"/>
      <family val="2"/>
      <scheme val="minor"/>
    </font>
    <font>
      <sz val="5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5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9F599"/>
        <bgColor indexed="64"/>
      </patternFill>
    </fill>
    <fill>
      <patternFill patternType="solid">
        <fgColor rgb="FFA08FD1"/>
        <bgColor indexed="64"/>
      </patternFill>
    </fill>
    <fill>
      <patternFill patternType="solid">
        <fgColor rgb="FFFF9FA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3" borderId="0" xfId="0" applyFill="1"/>
    <xf numFmtId="0" fontId="3" fillId="6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164" fontId="0" fillId="0" borderId="0" xfId="0" applyNumberFormat="1"/>
    <xf numFmtId="164" fontId="1" fillId="0" borderId="0" xfId="0" applyNumberFormat="1" applyFont="1" applyAlignment="1">
      <alignment vertical="top"/>
    </xf>
    <xf numFmtId="0" fontId="0" fillId="0" borderId="0" xfId="0" quotePrefix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horizontal="left" vertical="top"/>
    </xf>
    <xf numFmtId="164" fontId="1" fillId="2" borderId="0" xfId="0" applyNumberFormat="1" applyFont="1" applyFill="1" applyAlignment="1">
      <alignment horizontal="left" vertical="top"/>
    </xf>
    <xf numFmtId="0" fontId="0" fillId="2" borderId="0" xfId="0" applyFill="1"/>
    <xf numFmtId="164" fontId="1" fillId="5" borderId="0" xfId="0" applyNumberFormat="1" applyFont="1" applyFill="1" applyAlignment="1">
      <alignment horizontal="left" vertical="top"/>
    </xf>
    <xf numFmtId="0" fontId="1" fillId="5" borderId="0" xfId="0" applyFont="1" applyFill="1" applyAlignment="1">
      <alignment vertical="top" wrapText="1"/>
    </xf>
    <xf numFmtId="14" fontId="0" fillId="0" borderId="0" xfId="0" applyNumberFormat="1"/>
    <xf numFmtId="0" fontId="0" fillId="12" borderId="1" xfId="0" applyFill="1" applyBorder="1"/>
    <xf numFmtId="0" fontId="0" fillId="0" borderId="1" xfId="0" applyBorder="1"/>
    <xf numFmtId="0" fontId="0" fillId="12" borderId="2" xfId="0" applyFill="1" applyBorder="1"/>
    <xf numFmtId="0" fontId="0" fillId="0" borderId="2" xfId="0" applyBorder="1"/>
    <xf numFmtId="0" fontId="1" fillId="8" borderId="0" xfId="0" applyFont="1" applyFill="1" applyAlignment="1">
      <alignment vertical="top" wrapText="1"/>
    </xf>
    <xf numFmtId="0" fontId="1" fillId="0" borderId="0" xfId="0" applyFont="1"/>
    <xf numFmtId="0" fontId="1" fillId="3" borderId="3" xfId="0" applyFont="1" applyFill="1" applyBorder="1" applyAlignment="1">
      <alignment vertical="top" wrapText="1"/>
    </xf>
    <xf numFmtId="164" fontId="7" fillId="13" borderId="0" xfId="0" applyNumberFormat="1" applyFont="1" applyFill="1" applyAlignment="1">
      <alignment horizontal="left" vertical="top"/>
    </xf>
    <xf numFmtId="164" fontId="1" fillId="2" borderId="3" xfId="0" applyNumberFormat="1" applyFont="1" applyFill="1" applyBorder="1" applyAlignment="1">
      <alignment horizontal="left" vertical="top"/>
    </xf>
    <xf numFmtId="0" fontId="9" fillId="10" borderId="0" xfId="1" applyFont="1" applyFill="1" applyAlignment="1">
      <alignment horizontal="left" vertical="top" wrapText="1"/>
    </xf>
    <xf numFmtId="0" fontId="9" fillId="10" borderId="0" xfId="1" applyFont="1" applyFill="1" applyAlignment="1">
      <alignment vertical="top" wrapText="1"/>
    </xf>
    <xf numFmtId="49" fontId="9" fillId="9" borderId="0" xfId="1" applyNumberFormat="1" applyFont="1" applyFill="1" applyAlignment="1">
      <alignment vertical="top" wrapText="1"/>
    </xf>
    <xf numFmtId="0" fontId="9" fillId="9" borderId="0" xfId="1" applyFont="1" applyFill="1" applyAlignment="1">
      <alignment vertical="top" wrapText="1"/>
    </xf>
    <xf numFmtId="0" fontId="9" fillId="8" borderId="0" xfId="1" applyFont="1" applyFill="1" applyAlignment="1">
      <alignment vertical="top" wrapText="1"/>
    </xf>
    <xf numFmtId="0" fontId="9" fillId="4" borderId="0" xfId="1" applyFont="1" applyFill="1" applyAlignment="1">
      <alignment horizontal="left" vertical="top" wrapText="1"/>
    </xf>
    <xf numFmtId="0" fontId="9" fillId="2" borderId="0" xfId="1" applyFont="1" applyFill="1" applyAlignment="1">
      <alignment vertical="top" wrapText="1"/>
    </xf>
    <xf numFmtId="0" fontId="9" fillId="3" borderId="0" xfId="1" applyFont="1" applyFill="1" applyAlignment="1">
      <alignment vertical="top" wrapText="1"/>
    </xf>
    <xf numFmtId="0" fontId="9" fillId="7" borderId="0" xfId="1" applyFont="1" applyFill="1" applyAlignment="1">
      <alignment vertical="top" wrapText="1"/>
    </xf>
    <xf numFmtId="0" fontId="9" fillId="11" borderId="0" xfId="1" applyFont="1" applyFill="1" applyAlignment="1">
      <alignment horizontal="left" vertical="top" wrapText="1"/>
    </xf>
    <xf numFmtId="0" fontId="8" fillId="14" borderId="0" xfId="1" applyFill="1" applyAlignment="1">
      <alignment vertical="center"/>
    </xf>
    <xf numFmtId="0" fontId="0" fillId="14" borderId="0" xfId="0" applyFill="1"/>
    <xf numFmtId="0" fontId="1" fillId="14" borderId="0" xfId="0" applyFont="1" applyFill="1" applyAlignment="1">
      <alignment vertical="top"/>
    </xf>
    <xf numFmtId="0" fontId="4" fillId="14" borderId="0" xfId="0" applyFont="1" applyFill="1" applyAlignment="1">
      <alignment vertical="top"/>
    </xf>
  </cellXfs>
  <cellStyles count="2">
    <cellStyle name="Link" xfId="1" builtinId="8"/>
    <cellStyle name="Standard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FA8"/>
      <color rgb="FFA08FD1"/>
      <color rgb="FF666699"/>
      <color rgb="FF79F599"/>
      <color rgb="FFAAC66C"/>
      <color rgb="FFFFFF66"/>
      <color rgb="FFBEFAAA"/>
      <color rgb="FFFEFEB4"/>
      <color rgb="FF33CCFF"/>
      <color rgb="FF8E8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945A2A57-223F-493A-8748-D601DEEA9320}" autoFormatId="16" applyNumberFormats="0" applyBorderFormats="0" applyFontFormats="0" applyPatternFormats="0" applyAlignmentFormats="0" applyWidthHeightFormats="0">
  <queryTableRefresh nextId="7">
    <queryTableFields count="6">
      <queryTableField id="1" name="Column1" tableColumnId="1"/>
      <queryTableField id="2" name="Anlage 2 zur Landesmeisterschaft 2023" tableColumnId="2"/>
      <queryTableField id="3" name="Column3" tableColumnId="3"/>
      <queryTableField id="4" name="Column4" tableColumnId="4"/>
      <queryTableField id="5" name="Stand01.12.2022" tableColumnId="5"/>
      <queryTableField id="6" name="Column6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70CF2B-E9E7-4250-B353-E0E60D59D6C8}" name="Page001" displayName="Page001" ref="A1:F51" tableType="queryTable" totalsRowShown="0">
  <autoFilter ref="A1:F51" xr:uid="{9770CF2B-E9E7-4250-B353-E0E60D59D6C8}"/>
  <tableColumns count="6">
    <tableColumn id="1" xr3:uid="{7574D375-AC47-44C5-A466-520913FAAA3C}" uniqueName="1" name="Datum" queryTableFieldId="1"/>
    <tableColumn id="2" xr3:uid="{C915F0F0-87A2-41B3-8BAB-5570EE7E6F6B}" uniqueName="2" name="SPO Nr." queryTableFieldId="2" dataDxfId="4"/>
    <tableColumn id="3" xr3:uid="{AF8582BF-6514-4B65-860B-4427C83C5128}" uniqueName="3" name="Disziplin" queryTableFieldId="3" dataDxfId="3"/>
    <tableColumn id="4" xr3:uid="{C67797D5-183D-4E95-B662-25481A16FF28}" uniqueName="4" name="Column4" queryTableFieldId="4" dataDxfId="2"/>
    <tableColumn id="5" xr3:uid="{E9FACA2A-8054-4D02-9125-7B4548F2BAE4}" uniqueName="5" name="Klassen" queryTableFieldId="5" dataDxfId="1"/>
    <tableColumn id="6" xr3:uid="{5CE1CAD1-B8F9-437A-993F-251E9249197C}" uniqueName="6" name="Ort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svleimen.de/event/dm-auflage-lg/" TargetMode="External"/><Relationship Id="rId2" Type="http://schemas.openxmlformats.org/officeDocument/2006/relationships/hyperlink" Target="https://bsvleimen.de/event/dm-auflage-kk-pistole/" TargetMode="External"/><Relationship Id="rId1" Type="http://schemas.openxmlformats.org/officeDocument/2006/relationships/hyperlink" Target="https://bsvleimen.de/event/dm-muenchen-allgemein-2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zoomScale="140" zoomScaleNormal="140" zoomScaleSheetLayoutView="100" workbookViewId="0">
      <pane xSplit="1" ySplit="1" topLeftCell="B2" activePane="bottomRight" state="frozenSplit"/>
      <selection activeCell="A2" sqref="A2"/>
      <selection pane="topRight" activeCell="Q1" sqref="Q1"/>
      <selection pane="bottomLeft" activeCell="A15" activeCellId="6" sqref="A3:XFD3 A5:XFD5 A7:XFD7 A9:XFD9 A11:XFD11 A13:XFD13 A15:XFD15"/>
      <selection pane="bottomRight" activeCell="AB3" sqref="AB3"/>
    </sheetView>
  </sheetViews>
  <sheetFormatPr baseColWidth="10" defaultColWidth="4.28515625" defaultRowHeight="27.75" customHeight="1" x14ac:dyDescent="0.25"/>
  <cols>
    <col min="1" max="1" width="5" bestFit="1" customWidth="1"/>
    <col min="2" max="2" width="4.7109375" bestFit="1" customWidth="1"/>
    <col min="33" max="33" width="5" bestFit="1" customWidth="1"/>
    <col min="36" max="36" width="6.42578125" bestFit="1" customWidth="1"/>
  </cols>
  <sheetData>
    <row r="1" spans="1:33" ht="27.75" customHeight="1" x14ac:dyDescent="0.25">
      <c r="A1" s="17">
        <v>2023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4">
        <v>30</v>
      </c>
      <c r="AF1" s="4">
        <v>31</v>
      </c>
      <c r="AG1" s="17">
        <f>A1</f>
        <v>2023</v>
      </c>
    </row>
    <row r="2" spans="1:33" s="18" customFormat="1" ht="15.75" customHeight="1" thickBot="1" x14ac:dyDescent="0.3">
      <c r="A2" s="21" t="s">
        <v>0</v>
      </c>
      <c r="B2" s="23">
        <f>WEEKDAY(CONCATENATE(B$1,".",$A2,".",$A$1))</f>
        <v>1</v>
      </c>
      <c r="C2" s="22">
        <f t="shared" ref="C2:AF2" si="0">WEEKDAY(CONCATENATE(C$1,".",$A2,".",$A$1))</f>
        <v>2</v>
      </c>
      <c r="D2" s="22">
        <f t="shared" si="0"/>
        <v>3</v>
      </c>
      <c r="E2" s="22">
        <f t="shared" si="0"/>
        <v>4</v>
      </c>
      <c r="F2" s="22">
        <f t="shared" si="0"/>
        <v>5</v>
      </c>
      <c r="G2" s="22">
        <f t="shared" si="0"/>
        <v>6</v>
      </c>
      <c r="H2" s="23">
        <f t="shared" si="0"/>
        <v>7</v>
      </c>
      <c r="I2" s="25">
        <f t="shared" si="0"/>
        <v>1</v>
      </c>
      <c r="J2" s="22">
        <f t="shared" si="0"/>
        <v>2</v>
      </c>
      <c r="K2" s="22">
        <f t="shared" si="0"/>
        <v>3</v>
      </c>
      <c r="L2" s="22">
        <f t="shared" si="0"/>
        <v>4</v>
      </c>
      <c r="M2" s="22">
        <f t="shared" si="0"/>
        <v>5</v>
      </c>
      <c r="N2" s="22">
        <f t="shared" si="0"/>
        <v>6</v>
      </c>
      <c r="O2" s="23">
        <f t="shared" si="0"/>
        <v>7</v>
      </c>
      <c r="P2" s="35">
        <f>WEEKDAY(CONCATENATE(P$1,".",$A2,".",$A$1))</f>
        <v>1</v>
      </c>
      <c r="Q2" s="22">
        <f t="shared" si="0"/>
        <v>2</v>
      </c>
      <c r="R2" s="22">
        <f t="shared" si="0"/>
        <v>3</v>
      </c>
      <c r="S2" s="22">
        <f t="shared" si="0"/>
        <v>4</v>
      </c>
      <c r="T2" s="22">
        <f t="shared" si="0"/>
        <v>5</v>
      </c>
      <c r="U2" s="22">
        <f t="shared" si="0"/>
        <v>6</v>
      </c>
      <c r="V2" s="23">
        <f t="shared" si="0"/>
        <v>7</v>
      </c>
      <c r="W2" s="23">
        <f t="shared" si="0"/>
        <v>1</v>
      </c>
      <c r="X2" s="22">
        <f t="shared" si="0"/>
        <v>2</v>
      </c>
      <c r="Y2" s="22">
        <f t="shared" si="0"/>
        <v>3</v>
      </c>
      <c r="Z2" s="22">
        <f t="shared" si="0"/>
        <v>4</v>
      </c>
      <c r="AA2" s="22">
        <f t="shared" si="0"/>
        <v>5</v>
      </c>
      <c r="AB2" s="22">
        <f t="shared" si="0"/>
        <v>6</v>
      </c>
      <c r="AC2" s="23">
        <f t="shared" si="0"/>
        <v>7</v>
      </c>
      <c r="AD2" s="23">
        <f t="shared" si="0"/>
        <v>1</v>
      </c>
      <c r="AE2" s="22">
        <f t="shared" si="0"/>
        <v>2</v>
      </c>
      <c r="AF2" s="22">
        <f t="shared" si="0"/>
        <v>3</v>
      </c>
      <c r="AG2" s="21" t="s">
        <v>0</v>
      </c>
    </row>
    <row r="3" spans="1:33" ht="36.75" customHeight="1" thickTop="1" thickBot="1" x14ac:dyDescent="0.3">
      <c r="A3" s="3" t="s">
        <v>44</v>
      </c>
      <c r="B3" s="2"/>
      <c r="C3" s="1"/>
      <c r="D3" s="1"/>
      <c r="E3" s="1"/>
      <c r="H3" s="2"/>
      <c r="I3" s="26" t="s">
        <v>30</v>
      </c>
      <c r="J3" s="1"/>
      <c r="K3" s="1"/>
      <c r="L3" s="1"/>
      <c r="M3" s="6" t="s">
        <v>17</v>
      </c>
      <c r="N3" s="1"/>
      <c r="O3" s="2"/>
      <c r="P3" s="6" t="s">
        <v>17</v>
      </c>
      <c r="Q3" s="1"/>
      <c r="R3" s="1"/>
      <c r="S3" s="1"/>
      <c r="V3" s="34" t="s">
        <v>25</v>
      </c>
      <c r="W3" s="34" t="s">
        <v>26</v>
      </c>
      <c r="X3" s="1"/>
      <c r="Y3" s="1"/>
      <c r="Z3" s="1"/>
      <c r="AC3" s="2"/>
      <c r="AD3" s="6" t="s">
        <v>28</v>
      </c>
      <c r="AE3" s="1"/>
      <c r="AF3" s="3"/>
      <c r="AG3" s="3"/>
    </row>
    <row r="4" spans="1:33" ht="15.75" customHeight="1" thickTop="1" thickBot="1" x14ac:dyDescent="0.3">
      <c r="A4" s="3" t="s">
        <v>1</v>
      </c>
      <c r="B4" s="22">
        <f>WEEKDAY(CONCATENATE(B$1,".",$A4,".",$A$1))</f>
        <v>4</v>
      </c>
      <c r="C4" s="22">
        <f t="shared" ref="C4:AC4" si="1">WEEKDAY(CONCATENATE(C$1,".",$A4,".",$A$1))</f>
        <v>5</v>
      </c>
      <c r="D4" s="22">
        <f t="shared" si="1"/>
        <v>6</v>
      </c>
      <c r="E4" s="23">
        <f t="shared" si="1"/>
        <v>7</v>
      </c>
      <c r="F4" s="23">
        <f t="shared" si="1"/>
        <v>1</v>
      </c>
      <c r="G4" s="22">
        <f t="shared" si="1"/>
        <v>2</v>
      </c>
      <c r="H4" s="22">
        <f t="shared" si="1"/>
        <v>3</v>
      </c>
      <c r="I4" s="22">
        <f t="shared" si="1"/>
        <v>4</v>
      </c>
      <c r="J4" s="22">
        <f t="shared" si="1"/>
        <v>5</v>
      </c>
      <c r="K4" s="22">
        <f t="shared" si="1"/>
        <v>6</v>
      </c>
      <c r="L4" s="23">
        <f t="shared" si="1"/>
        <v>7</v>
      </c>
      <c r="M4" s="23">
        <f t="shared" si="1"/>
        <v>1</v>
      </c>
      <c r="N4" s="22">
        <f t="shared" si="1"/>
        <v>2</v>
      </c>
      <c r="O4" s="22">
        <f t="shared" si="1"/>
        <v>3</v>
      </c>
      <c r="P4" s="22">
        <f t="shared" si="1"/>
        <v>4</v>
      </c>
      <c r="Q4" s="22">
        <f t="shared" si="1"/>
        <v>5</v>
      </c>
      <c r="R4" s="22">
        <f t="shared" si="1"/>
        <v>6</v>
      </c>
      <c r="S4" s="23">
        <f t="shared" si="1"/>
        <v>7</v>
      </c>
      <c r="T4" s="23">
        <f t="shared" si="1"/>
        <v>1</v>
      </c>
      <c r="U4" s="22">
        <f t="shared" si="1"/>
        <v>2</v>
      </c>
      <c r="V4" s="22">
        <f t="shared" si="1"/>
        <v>3</v>
      </c>
      <c r="W4" s="22">
        <f t="shared" si="1"/>
        <v>4</v>
      </c>
      <c r="X4" s="22">
        <f t="shared" si="1"/>
        <v>5</v>
      </c>
      <c r="Y4" s="22">
        <f t="shared" si="1"/>
        <v>6</v>
      </c>
      <c r="Z4" s="23">
        <f t="shared" si="1"/>
        <v>7</v>
      </c>
      <c r="AA4" s="23">
        <f t="shared" si="1"/>
        <v>1</v>
      </c>
      <c r="AB4" s="22">
        <f t="shared" si="1"/>
        <v>2</v>
      </c>
      <c r="AC4" s="22">
        <f t="shared" si="1"/>
        <v>3</v>
      </c>
      <c r="AD4" s="1"/>
      <c r="AE4" s="1"/>
      <c r="AF4" s="1"/>
      <c r="AG4" s="3" t="s">
        <v>1</v>
      </c>
    </row>
    <row r="5" spans="1:33" ht="36.75" customHeight="1" thickTop="1" thickBot="1" x14ac:dyDescent="0.3">
      <c r="A5" s="3" t="s">
        <v>44</v>
      </c>
      <c r="B5" s="1"/>
      <c r="D5" s="1"/>
      <c r="E5" s="5" t="s">
        <v>27</v>
      </c>
      <c r="F5" s="11"/>
      <c r="G5" s="1"/>
      <c r="H5" s="1"/>
      <c r="I5" s="1"/>
      <c r="L5" s="2"/>
      <c r="M5" s="6" t="s">
        <v>18</v>
      </c>
      <c r="N5" s="1"/>
      <c r="O5" s="1"/>
      <c r="P5" s="1"/>
      <c r="S5" s="24"/>
      <c r="T5" s="24"/>
      <c r="U5" s="1"/>
      <c r="V5" s="5" t="s">
        <v>19</v>
      </c>
      <c r="W5" s="1"/>
      <c r="X5" s="5" t="s">
        <v>19</v>
      </c>
      <c r="Z5" s="34" t="s">
        <v>207</v>
      </c>
      <c r="AA5" s="34" t="s">
        <v>207</v>
      </c>
      <c r="AB5" s="1"/>
      <c r="AC5" s="5" t="s">
        <v>16</v>
      </c>
      <c r="AF5" s="1"/>
      <c r="AG5" s="3"/>
    </row>
    <row r="6" spans="1:33" ht="15.75" customHeight="1" thickTop="1" thickBot="1" x14ac:dyDescent="0.3">
      <c r="A6" s="3" t="s">
        <v>2</v>
      </c>
      <c r="B6" s="22">
        <f>WEEKDAY(CONCATENATE(B$1,".",$A6,".",$A$1))</f>
        <v>4</v>
      </c>
      <c r="C6" s="22">
        <f t="shared" ref="C6:AF6" si="2">WEEKDAY(CONCATENATE(C$1,".",$A6,".",$A$1))</f>
        <v>5</v>
      </c>
      <c r="D6" s="22">
        <f t="shared" si="2"/>
        <v>6</v>
      </c>
      <c r="E6" s="23">
        <f t="shared" si="2"/>
        <v>7</v>
      </c>
      <c r="F6" s="23">
        <f t="shared" si="2"/>
        <v>1</v>
      </c>
      <c r="G6" s="22">
        <f t="shared" si="2"/>
        <v>2</v>
      </c>
      <c r="H6" s="22">
        <f t="shared" si="2"/>
        <v>3</v>
      </c>
      <c r="I6" s="22">
        <f t="shared" si="2"/>
        <v>4</v>
      </c>
      <c r="J6" s="22">
        <f t="shared" si="2"/>
        <v>5</v>
      </c>
      <c r="K6" s="22">
        <f t="shared" si="2"/>
        <v>6</v>
      </c>
      <c r="L6" s="23">
        <f t="shared" si="2"/>
        <v>7</v>
      </c>
      <c r="M6" s="23">
        <f t="shared" si="2"/>
        <v>1</v>
      </c>
      <c r="N6" s="22">
        <f t="shared" si="2"/>
        <v>2</v>
      </c>
      <c r="O6" s="22">
        <f t="shared" si="2"/>
        <v>3</v>
      </c>
      <c r="P6" s="22">
        <f t="shared" si="2"/>
        <v>4</v>
      </c>
      <c r="Q6" s="22">
        <f t="shared" si="2"/>
        <v>5</v>
      </c>
      <c r="R6" s="22">
        <f t="shared" si="2"/>
        <v>6</v>
      </c>
      <c r="S6" s="23">
        <f t="shared" si="2"/>
        <v>7</v>
      </c>
      <c r="T6" s="23">
        <f t="shared" si="2"/>
        <v>1</v>
      </c>
      <c r="U6" s="22">
        <f t="shared" si="2"/>
        <v>2</v>
      </c>
      <c r="V6" s="22">
        <f t="shared" si="2"/>
        <v>3</v>
      </c>
      <c r="W6" s="22">
        <f t="shared" si="2"/>
        <v>4</v>
      </c>
      <c r="X6" s="22">
        <f t="shared" si="2"/>
        <v>5</v>
      </c>
      <c r="Y6" s="22">
        <f t="shared" si="2"/>
        <v>6</v>
      </c>
      <c r="Z6" s="23">
        <f t="shared" si="2"/>
        <v>7</v>
      </c>
      <c r="AA6" s="23">
        <f t="shared" si="2"/>
        <v>1</v>
      </c>
      <c r="AB6" s="22">
        <f t="shared" si="2"/>
        <v>2</v>
      </c>
      <c r="AC6" s="22">
        <f t="shared" si="2"/>
        <v>3</v>
      </c>
      <c r="AD6" s="22">
        <f t="shared" si="2"/>
        <v>4</v>
      </c>
      <c r="AE6" s="22">
        <f t="shared" si="2"/>
        <v>5</v>
      </c>
      <c r="AF6" s="22">
        <f t="shared" si="2"/>
        <v>6</v>
      </c>
      <c r="AG6" s="3" t="s">
        <v>2</v>
      </c>
    </row>
    <row r="7" spans="1:33" ht="36.75" customHeight="1" thickTop="1" thickBot="1" x14ac:dyDescent="0.3">
      <c r="A7" s="3" t="s">
        <v>44</v>
      </c>
      <c r="C7" s="5" t="s">
        <v>16</v>
      </c>
      <c r="D7" s="13" t="s">
        <v>31</v>
      </c>
      <c r="E7" s="6" t="s">
        <v>29</v>
      </c>
      <c r="F7" s="2"/>
      <c r="G7" s="1"/>
      <c r="L7" s="34" t="s">
        <v>32</v>
      </c>
      <c r="M7" s="34" t="s">
        <v>35</v>
      </c>
      <c r="N7" s="1"/>
      <c r="O7" s="1"/>
      <c r="P7" s="1"/>
      <c r="Q7" s="1"/>
      <c r="R7" s="1"/>
      <c r="S7" s="6" t="s">
        <v>33</v>
      </c>
      <c r="T7" s="6" t="s">
        <v>34</v>
      </c>
      <c r="U7" s="1"/>
      <c r="V7" s="1"/>
      <c r="W7" s="1"/>
      <c r="Z7" s="6" t="s">
        <v>36</v>
      </c>
      <c r="AA7" s="6" t="s">
        <v>208</v>
      </c>
      <c r="AB7" s="1"/>
      <c r="AC7" s="1"/>
      <c r="AD7" s="1"/>
      <c r="AE7" s="1"/>
      <c r="AF7" s="1"/>
      <c r="AG7" s="3"/>
    </row>
    <row r="8" spans="1:33" ht="15.75" customHeight="1" thickTop="1" thickBot="1" x14ac:dyDescent="0.3">
      <c r="A8" s="3" t="s">
        <v>3</v>
      </c>
      <c r="B8" s="23">
        <f>WEEKDAY(CONCATENATE(B$1,".",$A8,".",$A$1))</f>
        <v>7</v>
      </c>
      <c r="C8" s="23">
        <f t="shared" ref="C8:AE8" si="3">WEEKDAY(CONCATENATE(C$1,".",$A8,".",$A$1))</f>
        <v>1</v>
      </c>
      <c r="D8" s="22">
        <f t="shared" si="3"/>
        <v>2</v>
      </c>
      <c r="E8" s="22">
        <f t="shared" si="3"/>
        <v>3</v>
      </c>
      <c r="F8" s="22">
        <f t="shared" si="3"/>
        <v>4</v>
      </c>
      <c r="G8" s="22">
        <f t="shared" si="3"/>
        <v>5</v>
      </c>
      <c r="H8" s="22">
        <f t="shared" si="3"/>
        <v>6</v>
      </c>
      <c r="I8" s="23">
        <f t="shared" si="3"/>
        <v>7</v>
      </c>
      <c r="J8" s="23">
        <f t="shared" si="3"/>
        <v>1</v>
      </c>
      <c r="K8" s="22">
        <f t="shared" si="3"/>
        <v>2</v>
      </c>
      <c r="L8" s="22">
        <f t="shared" si="3"/>
        <v>3</v>
      </c>
      <c r="M8" s="22">
        <f t="shared" si="3"/>
        <v>4</v>
      </c>
      <c r="N8" s="22">
        <f t="shared" si="3"/>
        <v>5</v>
      </c>
      <c r="O8" s="22">
        <f t="shared" si="3"/>
        <v>6</v>
      </c>
      <c r="P8" s="23">
        <f t="shared" si="3"/>
        <v>7</v>
      </c>
      <c r="Q8" s="23">
        <f t="shared" si="3"/>
        <v>1</v>
      </c>
      <c r="R8" s="22">
        <f t="shared" si="3"/>
        <v>2</v>
      </c>
      <c r="S8" s="22">
        <f t="shared" si="3"/>
        <v>3</v>
      </c>
      <c r="T8" s="22">
        <f t="shared" si="3"/>
        <v>4</v>
      </c>
      <c r="U8" s="22">
        <f t="shared" si="3"/>
        <v>5</v>
      </c>
      <c r="V8" s="22">
        <f t="shared" si="3"/>
        <v>6</v>
      </c>
      <c r="W8" s="23">
        <f t="shared" si="3"/>
        <v>7</v>
      </c>
      <c r="X8" s="36">
        <f t="shared" si="3"/>
        <v>1</v>
      </c>
      <c r="Y8" s="22">
        <f t="shared" si="3"/>
        <v>2</v>
      </c>
      <c r="Z8" s="22">
        <f t="shared" si="3"/>
        <v>3</v>
      </c>
      <c r="AA8" s="22">
        <f t="shared" si="3"/>
        <v>4</v>
      </c>
      <c r="AB8" s="22">
        <f t="shared" si="3"/>
        <v>5</v>
      </c>
      <c r="AC8" s="22">
        <f t="shared" si="3"/>
        <v>6</v>
      </c>
      <c r="AD8" s="23">
        <f t="shared" si="3"/>
        <v>7</v>
      </c>
      <c r="AE8" s="23">
        <f t="shared" si="3"/>
        <v>1</v>
      </c>
      <c r="AF8" s="19"/>
      <c r="AG8" s="3" t="s">
        <v>3</v>
      </c>
    </row>
    <row r="9" spans="1:33" ht="36.75" customHeight="1" thickTop="1" thickBot="1" x14ac:dyDescent="0.3">
      <c r="A9" s="3" t="s">
        <v>44</v>
      </c>
      <c r="B9" s="6" t="s">
        <v>21</v>
      </c>
      <c r="C9" s="6" t="s">
        <v>37</v>
      </c>
      <c r="D9" s="1"/>
      <c r="E9" s="1"/>
      <c r="F9" s="1"/>
      <c r="I9" s="6" t="s">
        <v>22</v>
      </c>
      <c r="J9" s="1"/>
      <c r="K9" s="6" t="s">
        <v>23</v>
      </c>
      <c r="L9" s="1"/>
      <c r="M9" s="1"/>
      <c r="P9" s="6" t="s">
        <v>20</v>
      </c>
      <c r="Q9" s="6" t="s">
        <v>38</v>
      </c>
      <c r="R9" s="1"/>
      <c r="S9" s="1"/>
      <c r="T9" s="1"/>
      <c r="W9" s="6" t="s">
        <v>39</v>
      </c>
      <c r="X9" s="6" t="s">
        <v>40</v>
      </c>
      <c r="Y9" s="1"/>
      <c r="Z9" s="12" t="s">
        <v>24</v>
      </c>
      <c r="AA9" s="1"/>
      <c r="AD9" s="2"/>
      <c r="AE9" s="2"/>
      <c r="AF9" s="1"/>
      <c r="AG9" s="3"/>
    </row>
    <row r="10" spans="1:33" ht="15.75" customHeight="1" thickTop="1" thickBot="1" x14ac:dyDescent="0.3">
      <c r="A10" s="3" t="s">
        <v>4</v>
      </c>
      <c r="B10" s="22">
        <f>WEEKDAY(CONCATENATE(B$1,".",$A10,".",$A$1))</f>
        <v>2</v>
      </c>
      <c r="C10" s="22">
        <f t="shared" ref="C10:AF10" si="4">WEEKDAY(CONCATENATE(C$1,".",$A10,".",$A$1))</f>
        <v>3</v>
      </c>
      <c r="D10" s="22">
        <f t="shared" si="4"/>
        <v>4</v>
      </c>
      <c r="E10" s="22">
        <f t="shared" si="4"/>
        <v>5</v>
      </c>
      <c r="F10" s="22">
        <f t="shared" si="4"/>
        <v>6</v>
      </c>
      <c r="G10" s="23">
        <f t="shared" si="4"/>
        <v>7</v>
      </c>
      <c r="H10" s="36">
        <f t="shared" si="4"/>
        <v>1</v>
      </c>
      <c r="I10" s="22">
        <f t="shared" si="4"/>
        <v>2</v>
      </c>
      <c r="J10" s="22">
        <f t="shared" si="4"/>
        <v>3</v>
      </c>
      <c r="K10" s="22">
        <f t="shared" si="4"/>
        <v>4</v>
      </c>
      <c r="L10" s="22">
        <f t="shared" si="4"/>
        <v>5</v>
      </c>
      <c r="M10" s="22">
        <f t="shared" si="4"/>
        <v>6</v>
      </c>
      <c r="N10" s="23">
        <f t="shared" si="4"/>
        <v>7</v>
      </c>
      <c r="O10" s="23">
        <f t="shared" si="4"/>
        <v>1</v>
      </c>
      <c r="P10" s="22">
        <f t="shared" si="4"/>
        <v>2</v>
      </c>
      <c r="Q10" s="22">
        <f t="shared" si="4"/>
        <v>3</v>
      </c>
      <c r="R10" s="22">
        <f t="shared" si="4"/>
        <v>4</v>
      </c>
      <c r="S10" s="22">
        <f t="shared" si="4"/>
        <v>5</v>
      </c>
      <c r="T10" s="22">
        <f t="shared" si="4"/>
        <v>6</v>
      </c>
      <c r="U10" s="23">
        <f t="shared" si="4"/>
        <v>7</v>
      </c>
      <c r="V10" s="36">
        <f t="shared" si="4"/>
        <v>1</v>
      </c>
      <c r="W10" s="22">
        <f t="shared" si="4"/>
        <v>2</v>
      </c>
      <c r="X10" s="22">
        <f t="shared" si="4"/>
        <v>3</v>
      </c>
      <c r="Y10" s="22">
        <f t="shared" si="4"/>
        <v>4</v>
      </c>
      <c r="Z10" s="22">
        <f t="shared" si="4"/>
        <v>5</v>
      </c>
      <c r="AA10" s="22">
        <f t="shared" si="4"/>
        <v>6</v>
      </c>
      <c r="AB10" s="23">
        <f t="shared" si="4"/>
        <v>7</v>
      </c>
      <c r="AC10" s="23">
        <f t="shared" si="4"/>
        <v>1</v>
      </c>
      <c r="AD10" s="22">
        <f t="shared" si="4"/>
        <v>2</v>
      </c>
      <c r="AE10" s="22">
        <f t="shared" si="4"/>
        <v>3</v>
      </c>
      <c r="AF10" s="22">
        <f t="shared" si="4"/>
        <v>4</v>
      </c>
      <c r="AG10" s="3" t="s">
        <v>4</v>
      </c>
    </row>
    <row r="11" spans="1:33" ht="36.75" customHeight="1" thickTop="1" thickBot="1" x14ac:dyDescent="0.3">
      <c r="A11" s="3" t="s">
        <v>45</v>
      </c>
      <c r="B11" s="1"/>
      <c r="C11" s="1"/>
      <c r="D11" s="1"/>
      <c r="G11" s="2"/>
      <c r="H11" s="2"/>
      <c r="I11" s="1"/>
      <c r="J11" s="1"/>
      <c r="K11" s="1"/>
      <c r="M11" s="45" t="s">
        <v>41</v>
      </c>
      <c r="N11" s="45" t="s">
        <v>42</v>
      </c>
      <c r="O11" s="45" t="s">
        <v>43</v>
      </c>
      <c r="P11" s="1"/>
      <c r="Q11" s="1"/>
      <c r="R11" s="1"/>
      <c r="S11" s="33"/>
      <c r="T11" s="33"/>
      <c r="U11" s="2"/>
      <c r="V11" s="2"/>
      <c r="W11" s="33"/>
      <c r="X11" s="33"/>
      <c r="Y11" s="1"/>
      <c r="Z11" s="1"/>
      <c r="AA11" s="1"/>
      <c r="AB11" s="44" t="s">
        <v>46</v>
      </c>
      <c r="AC11" s="44" t="s">
        <v>47</v>
      </c>
      <c r="AD11" s="1"/>
      <c r="AE11" s="1"/>
      <c r="AF11" s="1"/>
      <c r="AG11" s="3"/>
    </row>
    <row r="12" spans="1:33" ht="15.75" customHeight="1" thickTop="1" thickBot="1" x14ac:dyDescent="0.3">
      <c r="A12" s="3" t="s">
        <v>5</v>
      </c>
      <c r="B12" s="22">
        <f>WEEKDAY(CONCATENATE(B$1,".",$A12,".",$A$1))</f>
        <v>5</v>
      </c>
      <c r="C12" s="22">
        <f t="shared" ref="C12:AE12" si="5">WEEKDAY(CONCATENATE(C$1,".",$A12,".",$A$1))</f>
        <v>6</v>
      </c>
      <c r="D12" s="23">
        <f t="shared" si="5"/>
        <v>7</v>
      </c>
      <c r="E12" s="23">
        <f t="shared" si="5"/>
        <v>1</v>
      </c>
      <c r="F12" s="22">
        <f t="shared" si="5"/>
        <v>2</v>
      </c>
      <c r="G12" s="22">
        <f t="shared" si="5"/>
        <v>3</v>
      </c>
      <c r="H12" s="22">
        <f t="shared" si="5"/>
        <v>4</v>
      </c>
      <c r="I12" s="22">
        <f t="shared" si="5"/>
        <v>5</v>
      </c>
      <c r="J12" s="22">
        <f t="shared" si="5"/>
        <v>6</v>
      </c>
      <c r="K12" s="23">
        <f t="shared" si="5"/>
        <v>7</v>
      </c>
      <c r="L12" s="36">
        <f t="shared" si="5"/>
        <v>1</v>
      </c>
      <c r="M12" s="22">
        <f t="shared" si="5"/>
        <v>2</v>
      </c>
      <c r="N12" s="22">
        <f t="shared" si="5"/>
        <v>3</v>
      </c>
      <c r="O12" s="22">
        <f t="shared" si="5"/>
        <v>4</v>
      </c>
      <c r="P12" s="22">
        <f t="shared" si="5"/>
        <v>5</v>
      </c>
      <c r="Q12" s="22">
        <f t="shared" si="5"/>
        <v>6</v>
      </c>
      <c r="R12" s="23">
        <f t="shared" si="5"/>
        <v>7</v>
      </c>
      <c r="S12" s="23">
        <f t="shared" si="5"/>
        <v>1</v>
      </c>
      <c r="T12" s="22">
        <f t="shared" si="5"/>
        <v>2</v>
      </c>
      <c r="U12" s="22">
        <f t="shared" si="5"/>
        <v>3</v>
      </c>
      <c r="V12" s="22">
        <f t="shared" si="5"/>
        <v>4</v>
      </c>
      <c r="W12" s="22">
        <f t="shared" si="5"/>
        <v>5</v>
      </c>
      <c r="X12" s="22">
        <f t="shared" si="5"/>
        <v>6</v>
      </c>
      <c r="Y12" s="23">
        <f t="shared" si="5"/>
        <v>7</v>
      </c>
      <c r="Z12" s="23">
        <f t="shared" si="5"/>
        <v>1</v>
      </c>
      <c r="AA12" s="22">
        <f t="shared" si="5"/>
        <v>2</v>
      </c>
      <c r="AB12" s="22">
        <f t="shared" si="5"/>
        <v>3</v>
      </c>
      <c r="AC12" s="22">
        <f t="shared" si="5"/>
        <v>4</v>
      </c>
      <c r="AD12" s="22">
        <f t="shared" si="5"/>
        <v>5</v>
      </c>
      <c r="AE12" s="22">
        <f t="shared" si="5"/>
        <v>6</v>
      </c>
      <c r="AF12" s="22"/>
      <c r="AG12" s="3" t="s">
        <v>5</v>
      </c>
    </row>
    <row r="13" spans="1:33" s="8" customFormat="1" ht="36.75" customHeight="1" thickTop="1" thickBot="1" x14ac:dyDescent="0.2">
      <c r="A13" s="3" t="s">
        <v>45</v>
      </c>
      <c r="D13" s="9"/>
      <c r="E13" s="9"/>
      <c r="F13" s="10"/>
      <c r="G13" s="10"/>
      <c r="H13" s="10"/>
      <c r="K13" s="9"/>
      <c r="L13" s="32" t="s">
        <v>48</v>
      </c>
      <c r="M13" s="33"/>
      <c r="N13" s="33"/>
      <c r="O13" s="33"/>
      <c r="P13" s="33"/>
      <c r="Q13" s="33"/>
      <c r="R13" s="41" t="s">
        <v>49</v>
      </c>
      <c r="S13" s="41" t="s">
        <v>50</v>
      </c>
      <c r="T13" s="1"/>
      <c r="U13" s="33"/>
      <c r="V13" s="33"/>
      <c r="W13" s="1"/>
      <c r="Y13" s="43" t="s">
        <v>51</v>
      </c>
      <c r="Z13" s="43" t="s">
        <v>52</v>
      </c>
      <c r="AA13" s="1"/>
      <c r="AB13" s="10"/>
      <c r="AC13" s="10"/>
      <c r="AG13" s="7"/>
    </row>
    <row r="14" spans="1:33" ht="15.75" customHeight="1" thickTop="1" thickBot="1" x14ac:dyDescent="0.3">
      <c r="A14" s="3" t="s">
        <v>6</v>
      </c>
      <c r="B14" s="23">
        <f>WEEKDAY(CONCATENATE(B$1,".",$A14,".",$A$1))</f>
        <v>7</v>
      </c>
      <c r="C14" s="36">
        <f t="shared" ref="C14:AF14" si="6">WEEKDAY(CONCATENATE(C$1,".",$A14,".",$A$1))</f>
        <v>1</v>
      </c>
      <c r="D14" s="22">
        <f t="shared" si="6"/>
        <v>2</v>
      </c>
      <c r="E14" s="22">
        <f t="shared" si="6"/>
        <v>3</v>
      </c>
      <c r="F14" s="22">
        <f t="shared" si="6"/>
        <v>4</v>
      </c>
      <c r="G14" s="22">
        <f t="shared" si="6"/>
        <v>5</v>
      </c>
      <c r="H14" s="22">
        <f t="shared" si="6"/>
        <v>6</v>
      </c>
      <c r="I14" s="23">
        <f t="shared" si="6"/>
        <v>7</v>
      </c>
      <c r="J14" s="23">
        <f t="shared" si="6"/>
        <v>1</v>
      </c>
      <c r="K14" s="22">
        <f t="shared" si="6"/>
        <v>2</v>
      </c>
      <c r="L14" s="22">
        <f t="shared" si="6"/>
        <v>3</v>
      </c>
      <c r="M14" s="22">
        <f t="shared" si="6"/>
        <v>4</v>
      </c>
      <c r="N14" s="22">
        <f t="shared" si="6"/>
        <v>5</v>
      </c>
      <c r="O14" s="22">
        <f t="shared" si="6"/>
        <v>6</v>
      </c>
      <c r="P14" s="23">
        <f t="shared" si="6"/>
        <v>7</v>
      </c>
      <c r="Q14" s="36">
        <f t="shared" si="6"/>
        <v>1</v>
      </c>
      <c r="R14" s="22">
        <f t="shared" si="6"/>
        <v>2</v>
      </c>
      <c r="S14" s="22">
        <f t="shared" si="6"/>
        <v>3</v>
      </c>
      <c r="T14" s="22">
        <f t="shared" si="6"/>
        <v>4</v>
      </c>
      <c r="U14" s="22">
        <f t="shared" si="6"/>
        <v>5</v>
      </c>
      <c r="V14" s="22">
        <f t="shared" si="6"/>
        <v>6</v>
      </c>
      <c r="W14" s="23">
        <f t="shared" si="6"/>
        <v>7</v>
      </c>
      <c r="X14" s="23">
        <f t="shared" si="6"/>
        <v>1</v>
      </c>
      <c r="Y14" s="22">
        <f t="shared" si="6"/>
        <v>2</v>
      </c>
      <c r="Z14" s="22">
        <f t="shared" si="6"/>
        <v>3</v>
      </c>
      <c r="AA14" s="22">
        <f t="shared" si="6"/>
        <v>4</v>
      </c>
      <c r="AB14" s="22">
        <f t="shared" si="6"/>
        <v>5</v>
      </c>
      <c r="AC14" s="22">
        <f t="shared" si="6"/>
        <v>6</v>
      </c>
      <c r="AD14" s="23">
        <f t="shared" si="6"/>
        <v>7</v>
      </c>
      <c r="AE14" s="23">
        <f t="shared" si="6"/>
        <v>1</v>
      </c>
      <c r="AF14" s="22">
        <f t="shared" si="6"/>
        <v>2</v>
      </c>
      <c r="AG14" s="3" t="s">
        <v>6</v>
      </c>
    </row>
    <row r="15" spans="1:33" ht="36.75" customHeight="1" thickTop="1" x14ac:dyDescent="0.25">
      <c r="A15" s="3" t="s">
        <v>45</v>
      </c>
      <c r="B15" s="9"/>
      <c r="C15" s="9"/>
      <c r="D15" s="1"/>
      <c r="E15" s="1"/>
      <c r="F15" s="1"/>
      <c r="I15" s="42" t="s">
        <v>53</v>
      </c>
      <c r="J15" s="42" t="s">
        <v>54</v>
      </c>
      <c r="K15" s="1"/>
      <c r="L15" s="1"/>
      <c r="M15" s="1"/>
      <c r="P15" s="41" t="s">
        <v>55</v>
      </c>
      <c r="Q15" s="41" t="s">
        <v>56</v>
      </c>
      <c r="R15" s="1"/>
      <c r="S15" s="12" t="s">
        <v>209</v>
      </c>
      <c r="T15" s="1"/>
      <c r="U15" s="33"/>
      <c r="V15" s="33"/>
      <c r="W15" s="40" t="s">
        <v>57</v>
      </c>
      <c r="X15" s="39" t="s">
        <v>58</v>
      </c>
      <c r="Y15" s="1"/>
      <c r="Z15" s="1"/>
      <c r="AA15" s="14"/>
      <c r="AB15" s="14"/>
      <c r="AC15" s="33"/>
      <c r="AD15" s="38" t="s">
        <v>59</v>
      </c>
      <c r="AE15" s="37" t="s">
        <v>60</v>
      </c>
      <c r="AF15" s="1"/>
      <c r="AG15" s="3"/>
    </row>
    <row r="16" spans="1:33" ht="15.75" customHeight="1" x14ac:dyDescent="0.25">
      <c r="A16" s="3" t="s">
        <v>7</v>
      </c>
      <c r="B16" s="22">
        <f>WEEKDAY(CONCATENATE(B$1,".",$A16,".",$A$1))</f>
        <v>3</v>
      </c>
      <c r="C16" s="22">
        <f t="shared" ref="C16:AF16" si="7">WEEKDAY(CONCATENATE(C$1,".",$A16,".",$A$1))</f>
        <v>4</v>
      </c>
      <c r="D16" s="22">
        <f t="shared" si="7"/>
        <v>5</v>
      </c>
      <c r="E16" s="22">
        <f t="shared" si="7"/>
        <v>6</v>
      </c>
      <c r="F16" s="23">
        <f t="shared" si="7"/>
        <v>7</v>
      </c>
      <c r="G16" s="23">
        <f t="shared" si="7"/>
        <v>1</v>
      </c>
      <c r="H16" s="22">
        <f t="shared" si="7"/>
        <v>2</v>
      </c>
      <c r="I16" s="22">
        <f t="shared" si="7"/>
        <v>3</v>
      </c>
      <c r="J16" s="22">
        <f t="shared" si="7"/>
        <v>4</v>
      </c>
      <c r="K16" s="22">
        <f t="shared" si="7"/>
        <v>5</v>
      </c>
      <c r="L16" s="22">
        <f t="shared" si="7"/>
        <v>6</v>
      </c>
      <c r="M16" s="23">
        <f t="shared" si="7"/>
        <v>7</v>
      </c>
      <c r="N16" s="23">
        <f t="shared" si="7"/>
        <v>1</v>
      </c>
      <c r="O16" s="22">
        <f t="shared" si="7"/>
        <v>2</v>
      </c>
      <c r="P16" s="22">
        <f t="shared" si="7"/>
        <v>3</v>
      </c>
      <c r="Q16" s="22">
        <f t="shared" si="7"/>
        <v>4</v>
      </c>
      <c r="R16" s="22">
        <f t="shared" si="7"/>
        <v>5</v>
      </c>
      <c r="S16" s="22">
        <f t="shared" si="7"/>
        <v>6</v>
      </c>
      <c r="T16" s="23">
        <f t="shared" si="7"/>
        <v>7</v>
      </c>
      <c r="U16" s="23">
        <f t="shared" si="7"/>
        <v>1</v>
      </c>
      <c r="V16" s="22">
        <f t="shared" si="7"/>
        <v>2</v>
      </c>
      <c r="W16" s="22">
        <f t="shared" si="7"/>
        <v>3</v>
      </c>
      <c r="X16" s="22">
        <f t="shared" si="7"/>
        <v>4</v>
      </c>
      <c r="Y16" s="22">
        <f t="shared" si="7"/>
        <v>5</v>
      </c>
      <c r="Z16" s="22">
        <f t="shared" si="7"/>
        <v>6</v>
      </c>
      <c r="AA16" s="23">
        <f t="shared" si="7"/>
        <v>7</v>
      </c>
      <c r="AB16" s="23">
        <f t="shared" si="7"/>
        <v>1</v>
      </c>
      <c r="AC16" s="22">
        <f t="shared" si="7"/>
        <v>2</v>
      </c>
      <c r="AD16" s="22">
        <f t="shared" si="7"/>
        <v>3</v>
      </c>
      <c r="AE16" s="22">
        <f t="shared" si="7"/>
        <v>4</v>
      </c>
      <c r="AF16" s="22">
        <f t="shared" si="7"/>
        <v>5</v>
      </c>
      <c r="AG16" s="3" t="s">
        <v>7</v>
      </c>
    </row>
    <row r="17" spans="1:33" ht="14.1" customHeight="1" x14ac:dyDescent="0.25">
      <c r="A17" s="3" t="s">
        <v>45</v>
      </c>
      <c r="B17" s="1"/>
      <c r="C17" s="1"/>
      <c r="F17" s="46" t="s">
        <v>61</v>
      </c>
      <c r="G17" s="46" t="s">
        <v>61</v>
      </c>
      <c r="H17" s="1"/>
      <c r="I17" s="1"/>
      <c r="J17" s="1"/>
      <c r="M17" s="2"/>
      <c r="N17" s="2"/>
      <c r="O17" s="1"/>
      <c r="P17" s="1"/>
      <c r="Q17" s="1"/>
      <c r="R17" s="47" t="s">
        <v>211</v>
      </c>
      <c r="S17" s="48"/>
      <c r="T17" s="49"/>
      <c r="U17" s="49"/>
      <c r="V17" s="49"/>
      <c r="W17" s="50"/>
      <c r="X17" s="49"/>
      <c r="Y17" s="48"/>
      <c r="Z17" s="48"/>
      <c r="AA17" s="49"/>
      <c r="AB17" s="49"/>
      <c r="AC17" s="15"/>
      <c r="AD17" s="1"/>
      <c r="AE17" s="1"/>
      <c r="AF17" s="3"/>
      <c r="AG17" s="3"/>
    </row>
    <row r="18" spans="1:33" ht="15.75" customHeight="1" x14ac:dyDescent="0.25">
      <c r="A18" s="3" t="s">
        <v>8</v>
      </c>
      <c r="B18" s="22">
        <f>WEEKDAY(CONCATENATE(B$1,".",$A18,".",$A$1))</f>
        <v>6</v>
      </c>
      <c r="C18" s="23">
        <f t="shared" ref="C18:AE18" si="8">WEEKDAY(CONCATENATE(C$1,".",$A18,".",$A$1))</f>
        <v>7</v>
      </c>
      <c r="D18" s="23">
        <f t="shared" si="8"/>
        <v>1</v>
      </c>
      <c r="E18" s="22">
        <f t="shared" si="8"/>
        <v>2</v>
      </c>
      <c r="F18" s="22">
        <f t="shared" si="8"/>
        <v>3</v>
      </c>
      <c r="G18" s="22">
        <f t="shared" si="8"/>
        <v>4</v>
      </c>
      <c r="H18" s="22">
        <f t="shared" si="8"/>
        <v>5</v>
      </c>
      <c r="I18" s="22">
        <f t="shared" si="8"/>
        <v>6</v>
      </c>
      <c r="J18" s="23">
        <f t="shared" si="8"/>
        <v>7</v>
      </c>
      <c r="K18" s="23">
        <f t="shared" si="8"/>
        <v>1</v>
      </c>
      <c r="L18" s="22">
        <f t="shared" si="8"/>
        <v>2</v>
      </c>
      <c r="M18" s="22">
        <f t="shared" si="8"/>
        <v>3</v>
      </c>
      <c r="N18" s="22">
        <f t="shared" si="8"/>
        <v>4</v>
      </c>
      <c r="O18" s="22">
        <f t="shared" si="8"/>
        <v>5</v>
      </c>
      <c r="P18" s="22">
        <f t="shared" si="8"/>
        <v>6</v>
      </c>
      <c r="Q18" s="23">
        <f t="shared" si="8"/>
        <v>7</v>
      </c>
      <c r="R18" s="23">
        <f t="shared" si="8"/>
        <v>1</v>
      </c>
      <c r="S18" s="22">
        <f t="shared" si="8"/>
        <v>2</v>
      </c>
      <c r="T18" s="22">
        <f t="shared" si="8"/>
        <v>3</v>
      </c>
      <c r="U18" s="22">
        <f t="shared" si="8"/>
        <v>4</v>
      </c>
      <c r="V18" s="22">
        <f t="shared" si="8"/>
        <v>5</v>
      </c>
      <c r="W18" s="22">
        <f t="shared" si="8"/>
        <v>6</v>
      </c>
      <c r="X18" s="23">
        <f t="shared" si="8"/>
        <v>7</v>
      </c>
      <c r="Y18" s="23">
        <f t="shared" si="8"/>
        <v>1</v>
      </c>
      <c r="Z18" s="22">
        <f t="shared" si="8"/>
        <v>2</v>
      </c>
      <c r="AA18" s="22">
        <f t="shared" si="8"/>
        <v>3</v>
      </c>
      <c r="AB18" s="22">
        <f t="shared" si="8"/>
        <v>4</v>
      </c>
      <c r="AC18" s="22">
        <f t="shared" si="8"/>
        <v>5</v>
      </c>
      <c r="AD18" s="22">
        <f t="shared" si="8"/>
        <v>6</v>
      </c>
      <c r="AE18" s="23">
        <f t="shared" si="8"/>
        <v>7</v>
      </c>
      <c r="AF18" s="1"/>
      <c r="AG18" s="3" t="s">
        <v>8</v>
      </c>
    </row>
    <row r="19" spans="1:33" ht="14.1" customHeight="1" x14ac:dyDescent="0.25">
      <c r="A19" s="3"/>
      <c r="C19" s="16"/>
      <c r="D19" s="16"/>
      <c r="E19" s="1"/>
      <c r="F19" s="12" t="s">
        <v>210</v>
      </c>
      <c r="G19" s="1"/>
      <c r="J19" s="2"/>
      <c r="K19" s="2"/>
      <c r="L19" s="1"/>
      <c r="M19" s="1"/>
      <c r="N19" s="1"/>
      <c r="Q19" s="2"/>
      <c r="R19" s="2"/>
      <c r="S19" s="1"/>
      <c r="T19" s="1"/>
      <c r="U19" s="1"/>
      <c r="X19" s="2"/>
      <c r="Y19" s="2"/>
      <c r="Z19" s="1"/>
      <c r="AA19" s="1"/>
      <c r="AB19" s="1"/>
      <c r="AE19" s="16"/>
      <c r="AF19" s="1"/>
      <c r="AG19" s="3"/>
    </row>
    <row r="20" spans="1:33" ht="15.75" customHeight="1" x14ac:dyDescent="0.25">
      <c r="A20" s="3" t="s">
        <v>9</v>
      </c>
      <c r="B20" s="23">
        <f>WEEKDAY(CONCATENATE(B$1,".",$A20,".",$A$1))</f>
        <v>1</v>
      </c>
      <c r="C20" s="22">
        <f t="shared" ref="C20:AF20" si="9">WEEKDAY(CONCATENATE(C$1,".",$A20,".",$A$1))</f>
        <v>2</v>
      </c>
      <c r="D20" s="22">
        <f t="shared" si="9"/>
        <v>3</v>
      </c>
      <c r="E20" s="22">
        <f t="shared" si="9"/>
        <v>4</v>
      </c>
      <c r="F20" s="22">
        <f t="shared" si="9"/>
        <v>5</v>
      </c>
      <c r="G20" s="22">
        <f t="shared" si="9"/>
        <v>6</v>
      </c>
      <c r="H20" s="23">
        <f t="shared" si="9"/>
        <v>7</v>
      </c>
      <c r="I20" s="23">
        <f t="shared" si="9"/>
        <v>1</v>
      </c>
      <c r="J20" s="22">
        <f t="shared" si="9"/>
        <v>2</v>
      </c>
      <c r="K20" s="22">
        <f t="shared" si="9"/>
        <v>3</v>
      </c>
      <c r="L20" s="22">
        <f t="shared" si="9"/>
        <v>4</v>
      </c>
      <c r="M20" s="22">
        <f t="shared" si="9"/>
        <v>5</v>
      </c>
      <c r="N20" s="22">
        <f t="shared" si="9"/>
        <v>6</v>
      </c>
      <c r="O20" s="23">
        <f t="shared" si="9"/>
        <v>7</v>
      </c>
      <c r="P20" s="23">
        <f t="shared" si="9"/>
        <v>1</v>
      </c>
      <c r="Q20" s="22">
        <f t="shared" si="9"/>
        <v>2</v>
      </c>
      <c r="R20" s="22">
        <f t="shared" si="9"/>
        <v>3</v>
      </c>
      <c r="S20" s="22">
        <f t="shared" si="9"/>
        <v>4</v>
      </c>
      <c r="T20" s="22">
        <f t="shared" si="9"/>
        <v>5</v>
      </c>
      <c r="U20" s="22">
        <f t="shared" si="9"/>
        <v>6</v>
      </c>
      <c r="V20" s="23">
        <f t="shared" si="9"/>
        <v>7</v>
      </c>
      <c r="W20" s="23">
        <f t="shared" si="9"/>
        <v>1</v>
      </c>
      <c r="X20" s="22">
        <f t="shared" si="9"/>
        <v>2</v>
      </c>
      <c r="Y20" s="22">
        <f t="shared" si="9"/>
        <v>3</v>
      </c>
      <c r="Z20" s="22">
        <f t="shared" si="9"/>
        <v>4</v>
      </c>
      <c r="AA20" s="22">
        <f t="shared" si="9"/>
        <v>5</v>
      </c>
      <c r="AB20" s="22">
        <f t="shared" si="9"/>
        <v>6</v>
      </c>
      <c r="AC20" s="23">
        <f t="shared" si="9"/>
        <v>7</v>
      </c>
      <c r="AD20" s="23">
        <f t="shared" si="9"/>
        <v>1</v>
      </c>
      <c r="AE20" s="22">
        <f t="shared" si="9"/>
        <v>2</v>
      </c>
      <c r="AF20" s="22">
        <f t="shared" si="9"/>
        <v>3</v>
      </c>
      <c r="AG20" s="3" t="s">
        <v>9</v>
      </c>
    </row>
    <row r="21" spans="1:33" ht="14.1" customHeight="1" x14ac:dyDescent="0.25">
      <c r="A21" s="3"/>
      <c r="B21" s="2"/>
      <c r="C21" s="1"/>
      <c r="D21" s="1"/>
      <c r="E21" s="15"/>
      <c r="F21" s="47" t="s">
        <v>212</v>
      </c>
      <c r="G21" s="48"/>
      <c r="H21" s="49"/>
      <c r="I21" s="49"/>
      <c r="J21" s="1"/>
      <c r="K21" s="1"/>
      <c r="L21" s="1"/>
      <c r="O21" s="2"/>
      <c r="P21" s="2"/>
      <c r="Q21" s="1"/>
      <c r="R21" s="1"/>
      <c r="S21" s="1"/>
      <c r="U21" s="47" t="s">
        <v>213</v>
      </c>
      <c r="V21" s="49"/>
      <c r="W21" s="49"/>
      <c r="X21" s="1"/>
      <c r="Y21" s="1"/>
      <c r="Z21" s="15"/>
      <c r="AC21" s="2"/>
      <c r="AD21" s="2"/>
      <c r="AE21" s="1"/>
      <c r="AF21" s="1"/>
      <c r="AG21" s="3"/>
    </row>
    <row r="22" spans="1:33" ht="15.75" customHeight="1" x14ac:dyDescent="0.25">
      <c r="A22" s="3" t="s">
        <v>10</v>
      </c>
      <c r="B22" s="22">
        <f>WEEKDAY(CONCATENATE(B$1,".",$A22,".",$A$1))</f>
        <v>4</v>
      </c>
      <c r="C22" s="22">
        <f t="shared" ref="C22:AE22" si="10">WEEKDAY(CONCATENATE(C$1,".",$A22,".",$A$1))</f>
        <v>5</v>
      </c>
      <c r="D22" s="22">
        <f t="shared" si="10"/>
        <v>6</v>
      </c>
      <c r="E22" s="23">
        <f t="shared" si="10"/>
        <v>7</v>
      </c>
      <c r="F22" s="23">
        <f t="shared" si="10"/>
        <v>1</v>
      </c>
      <c r="G22" s="22">
        <f t="shared" si="10"/>
        <v>2</v>
      </c>
      <c r="H22" s="22">
        <f t="shared" si="10"/>
        <v>3</v>
      </c>
      <c r="I22" s="22">
        <f t="shared" si="10"/>
        <v>4</v>
      </c>
      <c r="J22" s="22">
        <f t="shared" si="10"/>
        <v>5</v>
      </c>
      <c r="K22" s="22">
        <f t="shared" si="10"/>
        <v>6</v>
      </c>
      <c r="L22" s="23">
        <f t="shared" si="10"/>
        <v>7</v>
      </c>
      <c r="M22" s="23">
        <f t="shared" si="10"/>
        <v>1</v>
      </c>
      <c r="N22" s="22">
        <f t="shared" si="10"/>
        <v>2</v>
      </c>
      <c r="O22" s="22">
        <f t="shared" si="10"/>
        <v>3</v>
      </c>
      <c r="P22" s="22">
        <f t="shared" si="10"/>
        <v>4</v>
      </c>
      <c r="Q22" s="22">
        <f t="shared" si="10"/>
        <v>5</v>
      </c>
      <c r="R22" s="22">
        <f t="shared" si="10"/>
        <v>6</v>
      </c>
      <c r="S22" s="23">
        <f t="shared" si="10"/>
        <v>7</v>
      </c>
      <c r="T22" s="23">
        <f t="shared" si="10"/>
        <v>1</v>
      </c>
      <c r="U22" s="22">
        <f t="shared" si="10"/>
        <v>2</v>
      </c>
      <c r="V22" s="22">
        <f t="shared" si="10"/>
        <v>3</v>
      </c>
      <c r="W22" s="22">
        <f t="shared" si="10"/>
        <v>4</v>
      </c>
      <c r="X22" s="22">
        <f t="shared" si="10"/>
        <v>5</v>
      </c>
      <c r="Y22" s="22">
        <f t="shared" si="10"/>
        <v>6</v>
      </c>
      <c r="Z22" s="23">
        <f t="shared" si="10"/>
        <v>7</v>
      </c>
      <c r="AA22" s="23">
        <f t="shared" si="10"/>
        <v>1</v>
      </c>
      <c r="AB22" s="22">
        <f t="shared" si="10"/>
        <v>2</v>
      </c>
      <c r="AC22" s="22">
        <f t="shared" si="10"/>
        <v>3</v>
      </c>
      <c r="AD22" s="22">
        <f t="shared" si="10"/>
        <v>4</v>
      </c>
      <c r="AE22" s="22">
        <f t="shared" si="10"/>
        <v>5</v>
      </c>
      <c r="AF22" s="1"/>
      <c r="AG22" s="3" t="s">
        <v>10</v>
      </c>
    </row>
    <row r="23" spans="1:33" ht="14.1" customHeight="1" x14ac:dyDescent="0.25">
      <c r="A23" s="3"/>
      <c r="B23" s="1"/>
      <c r="E23" s="2"/>
      <c r="F23" s="2"/>
      <c r="G23" s="1"/>
      <c r="H23" s="1"/>
      <c r="I23" s="1"/>
      <c r="L23" s="2"/>
      <c r="M23" s="2"/>
      <c r="N23" s="1"/>
      <c r="O23" s="1"/>
      <c r="P23" s="1"/>
      <c r="S23" s="2" t="s">
        <v>214</v>
      </c>
      <c r="T23" s="2"/>
      <c r="U23" s="1"/>
      <c r="V23" s="1"/>
      <c r="W23" s="1"/>
      <c r="Z23" s="2"/>
      <c r="AA23" s="2"/>
      <c r="AB23" s="1"/>
      <c r="AC23" s="1"/>
      <c r="AD23" s="1"/>
      <c r="AE23" s="1"/>
      <c r="AF23" s="1"/>
      <c r="AG23" s="3"/>
    </row>
    <row r="24" spans="1:33" ht="15.75" customHeight="1" x14ac:dyDescent="0.25">
      <c r="A24" s="3" t="s">
        <v>11</v>
      </c>
      <c r="B24" s="22">
        <f>WEEKDAY(CONCATENATE(B$1,".",$A24,".",$A$1))</f>
        <v>6</v>
      </c>
      <c r="C24" s="23">
        <f t="shared" ref="C24:AF24" si="11">WEEKDAY(CONCATENATE(C$1,".",$A24,".",$A$1))</f>
        <v>7</v>
      </c>
      <c r="D24" s="23">
        <f t="shared" si="11"/>
        <v>1</v>
      </c>
      <c r="E24" s="22">
        <f t="shared" si="11"/>
        <v>2</v>
      </c>
      <c r="F24" s="22">
        <f t="shared" si="11"/>
        <v>3</v>
      </c>
      <c r="G24" s="22">
        <f t="shared" si="11"/>
        <v>4</v>
      </c>
      <c r="H24" s="22">
        <f t="shared" si="11"/>
        <v>5</v>
      </c>
      <c r="I24" s="22">
        <f t="shared" si="11"/>
        <v>6</v>
      </c>
      <c r="J24" s="23">
        <f t="shared" si="11"/>
        <v>7</v>
      </c>
      <c r="K24" s="23">
        <f t="shared" si="11"/>
        <v>1</v>
      </c>
      <c r="L24" s="22">
        <f t="shared" si="11"/>
        <v>2</v>
      </c>
      <c r="M24" s="22">
        <f t="shared" si="11"/>
        <v>3</v>
      </c>
      <c r="N24" s="22">
        <f t="shared" si="11"/>
        <v>4</v>
      </c>
      <c r="O24" s="22">
        <f t="shared" si="11"/>
        <v>5</v>
      </c>
      <c r="P24" s="22">
        <f t="shared" si="11"/>
        <v>6</v>
      </c>
      <c r="Q24" s="23">
        <f t="shared" si="11"/>
        <v>7</v>
      </c>
      <c r="R24" s="23">
        <f t="shared" si="11"/>
        <v>1</v>
      </c>
      <c r="S24" s="22">
        <f t="shared" si="11"/>
        <v>2</v>
      </c>
      <c r="T24" s="22">
        <f t="shared" si="11"/>
        <v>3</v>
      </c>
      <c r="U24" s="22">
        <f t="shared" si="11"/>
        <v>4</v>
      </c>
      <c r="V24" s="22">
        <f t="shared" si="11"/>
        <v>5</v>
      </c>
      <c r="W24" s="22">
        <f t="shared" si="11"/>
        <v>6</v>
      </c>
      <c r="X24" s="23">
        <f t="shared" si="11"/>
        <v>7</v>
      </c>
      <c r="Y24" s="23">
        <f t="shared" si="11"/>
        <v>1</v>
      </c>
      <c r="Z24" s="22">
        <f t="shared" si="11"/>
        <v>2</v>
      </c>
      <c r="AA24" s="22">
        <f t="shared" si="11"/>
        <v>3</v>
      </c>
      <c r="AB24" s="22">
        <f t="shared" si="11"/>
        <v>4</v>
      </c>
      <c r="AC24" s="22">
        <f t="shared" si="11"/>
        <v>5</v>
      </c>
      <c r="AD24" s="22">
        <f t="shared" si="11"/>
        <v>6</v>
      </c>
      <c r="AE24" s="23">
        <f t="shared" si="11"/>
        <v>7</v>
      </c>
      <c r="AF24" s="23">
        <f t="shared" si="11"/>
        <v>1</v>
      </c>
      <c r="AG24" s="3" t="s">
        <v>11</v>
      </c>
    </row>
    <row r="25" spans="1:33" ht="14.1" customHeight="1" x14ac:dyDescent="0.25">
      <c r="A25" s="3"/>
      <c r="C25" s="2"/>
      <c r="D25" s="2"/>
      <c r="E25" s="1"/>
      <c r="F25" s="1"/>
      <c r="G25" s="1"/>
      <c r="J25" s="2"/>
      <c r="K25" s="2"/>
      <c r="L25" s="1"/>
      <c r="M25" s="1"/>
      <c r="N25" s="1"/>
      <c r="Q25" s="2"/>
      <c r="R25" s="2"/>
      <c r="S25" s="1"/>
      <c r="T25" s="1"/>
      <c r="U25" s="1"/>
      <c r="X25" s="2"/>
      <c r="Y25" s="2"/>
      <c r="Z25" s="1"/>
      <c r="AA25" s="1"/>
      <c r="AB25" s="1"/>
      <c r="AE25" s="2"/>
      <c r="AF25" s="2"/>
      <c r="AG25" s="3"/>
    </row>
    <row r="26" spans="1:33" ht="27.75" customHeight="1" x14ac:dyDescent="0.25">
      <c r="A26" s="17">
        <f>A1</f>
        <v>2023</v>
      </c>
      <c r="B26" s="4">
        <v>1</v>
      </c>
      <c r="C26" s="4">
        <v>2</v>
      </c>
      <c r="D26" s="4">
        <v>3</v>
      </c>
      <c r="E26" s="4">
        <v>4</v>
      </c>
      <c r="F26" s="4">
        <v>5</v>
      </c>
      <c r="G26" s="4">
        <v>6</v>
      </c>
      <c r="H26" s="4">
        <v>7</v>
      </c>
      <c r="I26" s="4">
        <v>8</v>
      </c>
      <c r="J26" s="4">
        <v>9</v>
      </c>
      <c r="K26" s="4">
        <v>10</v>
      </c>
      <c r="L26" s="4">
        <v>11</v>
      </c>
      <c r="M26" s="4">
        <v>12</v>
      </c>
      <c r="N26" s="4">
        <v>13</v>
      </c>
      <c r="O26" s="4">
        <v>14</v>
      </c>
      <c r="P26" s="4">
        <v>15</v>
      </c>
      <c r="Q26" s="4">
        <v>16</v>
      </c>
      <c r="R26" s="4">
        <v>17</v>
      </c>
      <c r="S26" s="4">
        <v>18</v>
      </c>
      <c r="T26" s="4">
        <v>19</v>
      </c>
      <c r="U26" s="4">
        <v>20</v>
      </c>
      <c r="V26" s="4">
        <v>21</v>
      </c>
      <c r="W26" s="4">
        <v>22</v>
      </c>
      <c r="X26" s="4">
        <v>23</v>
      </c>
      <c r="Y26" s="4">
        <v>24</v>
      </c>
      <c r="Z26" s="4">
        <v>25</v>
      </c>
      <c r="AA26" s="4">
        <v>26</v>
      </c>
      <c r="AB26" s="4">
        <v>27</v>
      </c>
      <c r="AC26" s="4">
        <v>28</v>
      </c>
      <c r="AD26" s="4">
        <v>29</v>
      </c>
      <c r="AE26" s="4">
        <v>30</v>
      </c>
      <c r="AF26" s="4">
        <v>31</v>
      </c>
      <c r="AG26" s="17">
        <f>A1</f>
        <v>2023</v>
      </c>
    </row>
  </sheetData>
  <phoneticPr fontId="6" type="noConversion"/>
  <conditionalFormatting sqref="A2:XFD2">
    <cfRule type="containsText" dxfId="6" priority="1" operator="containsText" text="Sa">
      <formula>NOT(ISERROR(SEARCH("Sa",A2)))</formula>
    </cfRule>
    <cfRule type="containsText" dxfId="5" priority="2" operator="containsText" text="Sa">
      <formula>NOT(ISERROR(SEARCH("Sa",A2)))</formula>
    </cfRule>
  </conditionalFormatting>
  <hyperlinks>
    <hyperlink ref="AE15" location="'Terminplan_LM-2023'!A72" display="'Terminplan_LM-2023'!A72" xr:uid="{F9C4DD31-4976-4AE2-A37C-5505A3F36DDF}"/>
    <hyperlink ref="AD15" location="'Terminplan_LM-2023'!A68" display="'Terminplan_LM-2023'!A68" xr:uid="{7423CA70-9657-400C-81C8-D02AB3F29DE8}"/>
    <hyperlink ref="X15" location="'Terminplan_LM-2023'!A67" display="1.57" xr:uid="{C8AC6C7C-8F48-49E0-BD62-5CC3DA69C72D}"/>
    <hyperlink ref="W15" location="'Terminplan_LM-2023'!A66" display="'Terminplan_LM-2023'!A66" xr:uid="{998B442D-69FE-4FEA-BC71-841CDD7DF0BC}"/>
    <hyperlink ref="Q15" location="'Terminplan_LM-2023'!A65" display="'Terminplan_LM-2023'!A65" xr:uid="{A510E4B3-9E7A-4710-B3A5-635D9850F282}"/>
    <hyperlink ref="P15" location="'Terminplan_LM-2023'!A59" display="'Terminplan_LM-2023'!A59" xr:uid="{4A6B85FA-6CBF-4EF0-88B9-A779D6B260A6}"/>
    <hyperlink ref="I15" location="'Terminplan_LM-2023'!A52" display="'Terminplan_LM-2023'!A52" xr:uid="{1ACAD45B-CDC6-489C-83C9-306ECC46C2AC}"/>
    <hyperlink ref="J15" location="'Terminplan_LM-2023'!A55" display="'Terminplan_LM-2023'!A55" xr:uid="{27E8A4FA-7511-4320-B708-C14696D0A81A}"/>
    <hyperlink ref="Y13" location="'Terminplan_LM-2023'!A44" display="'Terminplan_LM-2023'!A44" xr:uid="{5D0A1884-526F-4729-B4B4-ED8BF60F288E}"/>
    <hyperlink ref="Z13" location="'Terminplan_LM-2023'!A47" display="'Terminplan_LM-2023'!A47" xr:uid="{36D2D120-33AF-4CFF-9EDF-009E019DF9E7}"/>
    <hyperlink ref="R13" location="'Terminplan_LM-2023'!A36" display="'Terminplan_LM-2023'!A36" xr:uid="{BE458DA8-69A5-4B2F-B951-32EACC160A8A}"/>
    <hyperlink ref="S13" location="'Terminplan_LM-2023'!A40" display="'Terminplan_LM-2023'!A40" xr:uid="{B9B0C570-2115-4CF1-8478-4F5ACA49D906}"/>
    <hyperlink ref="AB11" location="'Terminplan_LM-2023'!A27" display="'Terminplan_LM-2023'!A27" xr:uid="{1F8DEB1F-7802-40A0-9117-CB81938929F9}"/>
    <hyperlink ref="AC11" location="'Terminplan_LM-2023'!A32" display="'Terminplan_LM-2023'!A32" xr:uid="{5EC1FA03-BF5B-476A-80A8-0285B33EEED7}"/>
    <hyperlink ref="M11" location="'Terminplan_LM-2023'!A14" display="VL" xr:uid="{9933A520-2F8A-4053-B7B0-ED22C506F978}"/>
    <hyperlink ref="N11" location="'Terminplan_LM-2023'!A18" display="'Terminplan_LM-2023'!A18" xr:uid="{0E5E7DA0-E1CB-4DA1-B026-2C419ECF2FF4}"/>
    <hyperlink ref="O11" location="'Terminplan_LM-2023'!A21" display="'Terminplan_LM-2023'!A21" xr:uid="{B701F81D-85A7-4F10-A382-CE1603DA499A}"/>
    <hyperlink ref="G17" location="'Terminplan_LM-2023'!A75" display="1.36" xr:uid="{5523CF05-2D17-4540-BB76-5A145E3B64D2}"/>
    <hyperlink ref="F17" location="'Terminplan_LM-2023'!A74" display="1.36" xr:uid="{35003907-1C0A-484F-8A08-56EF8D6E049B}"/>
    <hyperlink ref="R17" r:id="rId1" tooltip="DM München (allgemein)" display="https://bsvleimen.de/event/dm-muenchen-allgemein-2/" xr:uid="{316D6E51-3466-4ACC-B20B-F7C096CC8E80}"/>
    <hyperlink ref="F21" r:id="rId2" tooltip="DM Auflage KK / Pistole" display="https://bsvleimen.de/event/dm-auflage-kk-pistole/" xr:uid="{BB05C589-64D5-4725-A2A6-3C8FD45ECC62}"/>
    <hyperlink ref="U21" r:id="rId3" tooltip="DM Auflage LG" display="https://bsvleimen.de/event/dm-auflage-lg/" xr:uid="{2A3137DD-1E2A-4C9F-A6CA-DAAB341ABEC6}"/>
  </hyperlinks>
  <pageMargins left="0.19685039370078741" right="0.19685039370078741" top="0.23622047244094491" bottom="0.23622047244094491" header="0.31496062992125984" footer="0.31496062992125984"/>
  <pageSetup paperSize="9" orientation="landscape" horizontalDpi="4294967294" r:id="rId4"/>
  <ignoredErrors>
    <ignoredError sqref="X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BA5F-DC1F-41A7-BDDD-EDEE4817BB08}">
  <dimension ref="A1:F76"/>
  <sheetViews>
    <sheetView topLeftCell="A44" workbookViewId="0">
      <selection activeCell="A72" sqref="A72"/>
    </sheetView>
  </sheetViews>
  <sheetFormatPr baseColWidth="10" defaultRowHeight="15" x14ac:dyDescent="0.25"/>
  <cols>
    <col min="1" max="1" width="11.140625" bestFit="1" customWidth="1"/>
    <col min="2" max="2" width="37.7109375" bestFit="1" customWidth="1"/>
    <col min="3" max="3" width="36.140625" bestFit="1" customWidth="1"/>
    <col min="4" max="4" width="13" bestFit="1" customWidth="1"/>
    <col min="5" max="5" width="29.42578125" bestFit="1" customWidth="1"/>
    <col min="6" max="6" width="12" bestFit="1" customWidth="1"/>
  </cols>
  <sheetData>
    <row r="1" spans="1:6" x14ac:dyDescent="0.25">
      <c r="A1" t="s">
        <v>206</v>
      </c>
      <c r="B1" t="s">
        <v>13</v>
      </c>
      <c r="C1" t="s">
        <v>12</v>
      </c>
      <c r="D1" t="s">
        <v>68</v>
      </c>
      <c r="E1" t="s">
        <v>14</v>
      </c>
      <c r="F1" t="s">
        <v>15</v>
      </c>
    </row>
    <row r="2" spans="1:6" x14ac:dyDescent="0.25">
      <c r="B2" t="s">
        <v>64</v>
      </c>
    </row>
    <row r="3" spans="1:6" x14ac:dyDescent="0.25">
      <c r="A3" s="27">
        <v>45027</v>
      </c>
      <c r="B3" t="s">
        <v>69</v>
      </c>
    </row>
    <row r="4" spans="1:6" x14ac:dyDescent="0.25">
      <c r="A4" s="27">
        <v>45041</v>
      </c>
      <c r="B4" t="s">
        <v>70</v>
      </c>
    </row>
    <row r="5" spans="1:6" x14ac:dyDescent="0.25">
      <c r="A5" s="27">
        <v>45062</v>
      </c>
      <c r="B5" t="s">
        <v>71</v>
      </c>
    </row>
    <row r="6" spans="1:6" x14ac:dyDescent="0.25">
      <c r="A6" s="27">
        <v>45038</v>
      </c>
      <c r="B6" t="s">
        <v>72</v>
      </c>
      <c r="C6" t="s">
        <v>62</v>
      </c>
      <c r="E6" t="s">
        <v>73</v>
      </c>
      <c r="F6" t="s">
        <v>74</v>
      </c>
    </row>
    <row r="7" spans="1:6" x14ac:dyDescent="0.25">
      <c r="B7" t="s">
        <v>72</v>
      </c>
      <c r="C7" t="s">
        <v>63</v>
      </c>
    </row>
    <row r="8" spans="1:6" x14ac:dyDescent="0.25">
      <c r="A8" s="27">
        <v>45039</v>
      </c>
      <c r="C8" t="s">
        <v>75</v>
      </c>
      <c r="E8" t="s">
        <v>73</v>
      </c>
      <c r="F8" t="s">
        <v>74</v>
      </c>
    </row>
    <row r="9" spans="1:6" x14ac:dyDescent="0.25">
      <c r="B9" t="s">
        <v>76</v>
      </c>
      <c r="C9" t="s">
        <v>77</v>
      </c>
      <c r="E9" t="s">
        <v>73</v>
      </c>
      <c r="F9" t="s">
        <v>78</v>
      </c>
    </row>
    <row r="10" spans="1:6" x14ac:dyDescent="0.25">
      <c r="A10" s="27">
        <v>45066</v>
      </c>
      <c r="B10" t="s">
        <v>79</v>
      </c>
      <c r="C10" t="s">
        <v>80</v>
      </c>
      <c r="E10" t="s">
        <v>73</v>
      </c>
      <c r="F10" t="s">
        <v>81</v>
      </c>
    </row>
    <row r="11" spans="1:6" x14ac:dyDescent="0.25">
      <c r="B11" t="s">
        <v>82</v>
      </c>
      <c r="C11" t="s">
        <v>83</v>
      </c>
    </row>
    <row r="12" spans="1:6" x14ac:dyDescent="0.25">
      <c r="A12" s="27">
        <v>45067</v>
      </c>
      <c r="B12" t="s">
        <v>84</v>
      </c>
      <c r="C12" t="s">
        <v>85</v>
      </c>
      <c r="E12" t="s">
        <v>73</v>
      </c>
      <c r="F12" t="s">
        <v>81</v>
      </c>
    </row>
    <row r="13" spans="1:6" x14ac:dyDescent="0.25">
      <c r="B13" t="s">
        <v>86</v>
      </c>
      <c r="C13" t="s">
        <v>87</v>
      </c>
    </row>
    <row r="14" spans="1:6" x14ac:dyDescent="0.25">
      <c r="A14" s="27">
        <v>45058</v>
      </c>
      <c r="B14" t="s">
        <v>88</v>
      </c>
      <c r="C14" t="s">
        <v>89</v>
      </c>
      <c r="E14" t="s">
        <v>73</v>
      </c>
      <c r="F14" t="s">
        <v>65</v>
      </c>
    </row>
    <row r="15" spans="1:6" x14ac:dyDescent="0.25">
      <c r="B15" t="s">
        <v>90</v>
      </c>
      <c r="C15" t="s">
        <v>91</v>
      </c>
    </row>
    <row r="16" spans="1:6" x14ac:dyDescent="0.25">
      <c r="B16" t="s">
        <v>92</v>
      </c>
      <c r="C16" t="s">
        <v>93</v>
      </c>
    </row>
    <row r="17" spans="1:6" x14ac:dyDescent="0.25">
      <c r="B17" t="s">
        <v>94</v>
      </c>
      <c r="C17" t="s">
        <v>95</v>
      </c>
    </row>
    <row r="18" spans="1:6" x14ac:dyDescent="0.25">
      <c r="A18" s="27">
        <v>45059</v>
      </c>
      <c r="B18" t="s">
        <v>96</v>
      </c>
      <c r="C18" t="s">
        <v>97</v>
      </c>
      <c r="E18" t="s">
        <v>73</v>
      </c>
      <c r="F18" t="s">
        <v>65</v>
      </c>
    </row>
    <row r="19" spans="1:6" x14ac:dyDescent="0.25">
      <c r="B19" t="s">
        <v>98</v>
      </c>
      <c r="C19" t="s">
        <v>99</v>
      </c>
    </row>
    <row r="20" spans="1:6" x14ac:dyDescent="0.25">
      <c r="B20" t="s">
        <v>100</v>
      </c>
      <c r="C20" t="s">
        <v>101</v>
      </c>
    </row>
    <row r="21" spans="1:6" x14ac:dyDescent="0.25">
      <c r="A21" s="27">
        <v>45060</v>
      </c>
      <c r="B21" t="s">
        <v>102</v>
      </c>
      <c r="C21" t="s">
        <v>103</v>
      </c>
      <c r="E21" t="s">
        <v>104</v>
      </c>
      <c r="F21" t="s">
        <v>65</v>
      </c>
    </row>
    <row r="22" spans="1:6" x14ac:dyDescent="0.25">
      <c r="B22" t="s">
        <v>105</v>
      </c>
      <c r="C22" t="s">
        <v>29</v>
      </c>
      <c r="E22" t="s">
        <v>106</v>
      </c>
    </row>
    <row r="23" spans="1:6" x14ac:dyDescent="0.25">
      <c r="B23" t="s">
        <v>107</v>
      </c>
      <c r="C23" t="s">
        <v>108</v>
      </c>
      <c r="E23" t="s">
        <v>109</v>
      </c>
    </row>
    <row r="24" spans="1:6" x14ac:dyDescent="0.25">
      <c r="B24" t="s">
        <v>110</v>
      </c>
      <c r="C24" t="s">
        <v>111</v>
      </c>
      <c r="E24" t="s">
        <v>112</v>
      </c>
    </row>
    <row r="25" spans="1:6" x14ac:dyDescent="0.25">
      <c r="B25" t="s">
        <v>113</v>
      </c>
      <c r="C25" t="s">
        <v>114</v>
      </c>
      <c r="E25" t="s">
        <v>115</v>
      </c>
    </row>
    <row r="26" spans="1:6" x14ac:dyDescent="0.25">
      <c r="B26" t="s">
        <v>116</v>
      </c>
      <c r="C26" t="s">
        <v>117</v>
      </c>
      <c r="E26" t="s">
        <v>73</v>
      </c>
    </row>
    <row r="27" spans="1:6" x14ac:dyDescent="0.25">
      <c r="A27" s="27">
        <v>45073</v>
      </c>
      <c r="B27" t="s">
        <v>118</v>
      </c>
      <c r="C27" t="s">
        <v>119</v>
      </c>
      <c r="E27" t="s">
        <v>73</v>
      </c>
      <c r="F27" t="s">
        <v>65</v>
      </c>
    </row>
    <row r="28" spans="1:6" x14ac:dyDescent="0.25">
      <c r="B28" t="s">
        <v>120</v>
      </c>
      <c r="C28" t="s">
        <v>121</v>
      </c>
      <c r="E28" t="s">
        <v>122</v>
      </c>
    </row>
    <row r="29" spans="1:6" x14ac:dyDescent="0.25">
      <c r="B29" t="s">
        <v>110</v>
      </c>
      <c r="C29" t="s">
        <v>111</v>
      </c>
      <c r="E29" t="s">
        <v>123</v>
      </c>
    </row>
    <row r="30" spans="1:6" x14ac:dyDescent="0.25">
      <c r="B30" t="s">
        <v>124</v>
      </c>
      <c r="C30" t="s">
        <v>125</v>
      </c>
      <c r="E30" t="s">
        <v>73</v>
      </c>
    </row>
    <row r="31" spans="1:6" x14ac:dyDescent="0.25">
      <c r="B31" t="s">
        <v>126</v>
      </c>
      <c r="C31" t="s">
        <v>127</v>
      </c>
      <c r="E31" t="s">
        <v>73</v>
      </c>
    </row>
    <row r="32" spans="1:6" x14ac:dyDescent="0.25">
      <c r="A32" s="27">
        <v>45074</v>
      </c>
      <c r="B32" t="s">
        <v>102</v>
      </c>
      <c r="C32" t="s">
        <v>103</v>
      </c>
      <c r="E32" t="s">
        <v>128</v>
      </c>
      <c r="F32" t="s">
        <v>65</v>
      </c>
    </row>
    <row r="33" spans="1:6" x14ac:dyDescent="0.25">
      <c r="B33" t="s">
        <v>129</v>
      </c>
      <c r="C33" t="s">
        <v>130</v>
      </c>
      <c r="E33" t="s">
        <v>109</v>
      </c>
    </row>
    <row r="34" spans="1:6" x14ac:dyDescent="0.25">
      <c r="B34" t="s">
        <v>131</v>
      </c>
      <c r="C34" t="s">
        <v>132</v>
      </c>
      <c r="E34" t="s">
        <v>133</v>
      </c>
    </row>
    <row r="35" spans="1:6" x14ac:dyDescent="0.25">
      <c r="A35" s="27">
        <v>45088</v>
      </c>
      <c r="B35" t="s">
        <v>134</v>
      </c>
      <c r="C35" t="s">
        <v>135</v>
      </c>
      <c r="E35" t="s">
        <v>73</v>
      </c>
      <c r="F35" t="s">
        <v>65</v>
      </c>
    </row>
    <row r="36" spans="1:6" x14ac:dyDescent="0.25">
      <c r="A36" s="27">
        <v>45094</v>
      </c>
      <c r="B36" t="s">
        <v>105</v>
      </c>
      <c r="C36" t="s">
        <v>29</v>
      </c>
      <c r="E36" t="s">
        <v>136</v>
      </c>
      <c r="F36" t="s">
        <v>65</v>
      </c>
    </row>
    <row r="37" spans="1:6" x14ac:dyDescent="0.25">
      <c r="B37" t="s">
        <v>110</v>
      </c>
      <c r="C37" t="s">
        <v>111</v>
      </c>
      <c r="E37" t="s">
        <v>109</v>
      </c>
    </row>
    <row r="38" spans="1:6" x14ac:dyDescent="0.25">
      <c r="B38" t="s">
        <v>131</v>
      </c>
      <c r="C38" t="s">
        <v>132</v>
      </c>
      <c r="E38" t="s">
        <v>137</v>
      </c>
    </row>
    <row r="39" spans="1:6" x14ac:dyDescent="0.25">
      <c r="B39" t="s">
        <v>129</v>
      </c>
      <c r="C39" t="s">
        <v>130</v>
      </c>
      <c r="E39" t="s">
        <v>123</v>
      </c>
    </row>
    <row r="40" spans="1:6" x14ac:dyDescent="0.25">
      <c r="A40" s="27">
        <v>45095</v>
      </c>
      <c r="B40" t="s">
        <v>102</v>
      </c>
      <c r="C40" t="s">
        <v>103</v>
      </c>
      <c r="E40" t="s">
        <v>109</v>
      </c>
      <c r="F40" t="s">
        <v>65</v>
      </c>
    </row>
    <row r="41" spans="1:6" x14ac:dyDescent="0.25">
      <c r="B41" t="s">
        <v>138</v>
      </c>
      <c r="C41" t="s">
        <v>139</v>
      </c>
      <c r="E41" t="s">
        <v>73</v>
      </c>
    </row>
    <row r="42" spans="1:6" x14ac:dyDescent="0.25">
      <c r="B42" t="s">
        <v>129</v>
      </c>
      <c r="C42" t="s">
        <v>130</v>
      </c>
      <c r="E42" t="s">
        <v>112</v>
      </c>
    </row>
    <row r="43" spans="1:6" x14ac:dyDescent="0.25">
      <c r="B43" t="s">
        <v>120</v>
      </c>
      <c r="C43" t="s">
        <v>121</v>
      </c>
      <c r="E43" t="s">
        <v>140</v>
      </c>
    </row>
    <row r="44" spans="1:6" x14ac:dyDescent="0.25">
      <c r="A44" s="27">
        <v>45101</v>
      </c>
      <c r="B44" t="s">
        <v>120</v>
      </c>
      <c r="C44" t="s">
        <v>121</v>
      </c>
      <c r="E44" t="s">
        <v>141</v>
      </c>
      <c r="F44" t="s">
        <v>66</v>
      </c>
    </row>
    <row r="45" spans="1:6" x14ac:dyDescent="0.25">
      <c r="B45" t="s">
        <v>142</v>
      </c>
      <c r="C45" t="s">
        <v>143</v>
      </c>
      <c r="E45" t="s">
        <v>73</v>
      </c>
      <c r="F45" t="s">
        <v>144</v>
      </c>
    </row>
    <row r="46" spans="1:6" x14ac:dyDescent="0.25">
      <c r="A46" s="27">
        <v>45101</v>
      </c>
      <c r="B46" t="s">
        <v>145</v>
      </c>
      <c r="C46" t="s">
        <v>146</v>
      </c>
      <c r="E46" t="s">
        <v>73</v>
      </c>
      <c r="F46" t="s">
        <v>65</v>
      </c>
    </row>
    <row r="47" spans="1:6" x14ac:dyDescent="0.25">
      <c r="A47" s="27">
        <v>45102</v>
      </c>
      <c r="B47" t="s">
        <v>147</v>
      </c>
      <c r="C47" t="s">
        <v>148</v>
      </c>
      <c r="E47" t="s">
        <v>149</v>
      </c>
      <c r="F47" t="s">
        <v>66</v>
      </c>
    </row>
    <row r="48" spans="1:6" x14ac:dyDescent="0.25">
      <c r="B48" t="s">
        <v>107</v>
      </c>
      <c r="C48" t="s">
        <v>108</v>
      </c>
      <c r="E48" t="s">
        <v>150</v>
      </c>
    </row>
    <row r="49" spans="1:6" x14ac:dyDescent="0.25">
      <c r="B49" t="s">
        <v>151</v>
      </c>
      <c r="C49" t="s">
        <v>152</v>
      </c>
      <c r="E49" t="s">
        <v>73</v>
      </c>
      <c r="F49" t="s">
        <v>144</v>
      </c>
    </row>
    <row r="50" spans="1:6" x14ac:dyDescent="0.25">
      <c r="B50" t="s">
        <v>153</v>
      </c>
      <c r="C50" t="s">
        <v>154</v>
      </c>
    </row>
    <row r="51" spans="1:6" x14ac:dyDescent="0.25">
      <c r="A51" s="27">
        <v>45102</v>
      </c>
      <c r="B51" t="s">
        <v>145</v>
      </c>
      <c r="C51" t="s">
        <v>146</v>
      </c>
      <c r="E51" t="s">
        <v>73</v>
      </c>
      <c r="F51" t="s">
        <v>65</v>
      </c>
    </row>
    <row r="52" spans="1:6" x14ac:dyDescent="0.25">
      <c r="A52" s="28" t="s">
        <v>155</v>
      </c>
      <c r="B52" s="28" t="s">
        <v>156</v>
      </c>
      <c r="C52" s="28" t="s">
        <v>157</v>
      </c>
      <c r="D52" s="28"/>
      <c r="E52" s="28" t="s">
        <v>158</v>
      </c>
      <c r="F52" s="30" t="s">
        <v>65</v>
      </c>
    </row>
    <row r="53" spans="1:6" x14ac:dyDescent="0.25">
      <c r="A53" s="29"/>
      <c r="B53" s="29" t="s">
        <v>58</v>
      </c>
      <c r="C53" s="29" t="s">
        <v>159</v>
      </c>
      <c r="D53" s="29"/>
      <c r="E53" s="29" t="s">
        <v>73</v>
      </c>
      <c r="F53" s="31"/>
    </row>
    <row r="54" spans="1:6" x14ac:dyDescent="0.25">
      <c r="A54" s="28"/>
      <c r="B54" s="28" t="s">
        <v>102</v>
      </c>
      <c r="C54" s="28" t="s">
        <v>103</v>
      </c>
      <c r="D54" s="28"/>
      <c r="E54" s="28" t="s">
        <v>160</v>
      </c>
      <c r="F54" s="30"/>
    </row>
    <row r="55" spans="1:6" x14ac:dyDescent="0.25">
      <c r="A55" s="29" t="s">
        <v>161</v>
      </c>
      <c r="B55" s="29" t="s">
        <v>156</v>
      </c>
      <c r="C55" s="29" t="s">
        <v>157</v>
      </c>
      <c r="D55" s="29"/>
      <c r="E55" s="29" t="s">
        <v>136</v>
      </c>
      <c r="F55" s="31" t="s">
        <v>65</v>
      </c>
    </row>
    <row r="56" spans="1:6" x14ac:dyDescent="0.25">
      <c r="A56" s="28"/>
      <c r="B56" s="28" t="s">
        <v>129</v>
      </c>
      <c r="C56" s="28" t="s">
        <v>162</v>
      </c>
      <c r="D56" s="28"/>
      <c r="E56" s="28" t="s">
        <v>141</v>
      </c>
      <c r="F56" s="30"/>
    </row>
    <row r="57" spans="1:6" x14ac:dyDescent="0.25">
      <c r="A57" s="29"/>
      <c r="B57" s="29" t="s">
        <v>110</v>
      </c>
      <c r="C57" s="29" t="s">
        <v>111</v>
      </c>
      <c r="D57" s="29"/>
      <c r="E57" s="29" t="s">
        <v>160</v>
      </c>
      <c r="F57" s="31"/>
    </row>
    <row r="58" spans="1:6" x14ac:dyDescent="0.25">
      <c r="A58" s="28" t="s">
        <v>163</v>
      </c>
      <c r="B58" s="28" t="s">
        <v>164</v>
      </c>
      <c r="C58" s="28" t="s">
        <v>165</v>
      </c>
      <c r="D58" s="28"/>
      <c r="E58" s="28" t="s">
        <v>73</v>
      </c>
      <c r="F58" s="30" t="s">
        <v>166</v>
      </c>
    </row>
    <row r="59" spans="1:6" x14ac:dyDescent="0.25">
      <c r="A59" s="29" t="s">
        <v>167</v>
      </c>
      <c r="B59" s="29" t="s">
        <v>168</v>
      </c>
      <c r="C59" s="29" t="s">
        <v>169</v>
      </c>
      <c r="D59" s="29"/>
      <c r="E59" s="29" t="s">
        <v>73</v>
      </c>
      <c r="F59" s="31" t="s">
        <v>170</v>
      </c>
    </row>
    <row r="60" spans="1:6" x14ac:dyDescent="0.25">
      <c r="A60" s="28"/>
      <c r="B60" s="28" t="s">
        <v>171</v>
      </c>
      <c r="C60" s="28" t="s">
        <v>172</v>
      </c>
      <c r="D60" s="28"/>
      <c r="E60" s="28"/>
      <c r="F60" s="30"/>
    </row>
    <row r="61" spans="1:6" x14ac:dyDescent="0.25">
      <c r="A61" s="29"/>
      <c r="B61" s="29" t="s">
        <v>173</v>
      </c>
      <c r="C61" s="29" t="s">
        <v>174</v>
      </c>
      <c r="D61" s="29"/>
      <c r="E61" s="29" t="s">
        <v>73</v>
      </c>
      <c r="F61" s="31" t="s">
        <v>175</v>
      </c>
    </row>
    <row r="62" spans="1:6" x14ac:dyDescent="0.25">
      <c r="A62" s="28"/>
      <c r="B62" s="28" t="s">
        <v>176</v>
      </c>
      <c r="C62" s="28" t="s">
        <v>177</v>
      </c>
      <c r="D62" s="28"/>
      <c r="E62" s="28"/>
      <c r="F62" s="30"/>
    </row>
    <row r="63" spans="1:6" x14ac:dyDescent="0.25">
      <c r="A63" s="29"/>
      <c r="B63" s="29" t="s">
        <v>178</v>
      </c>
      <c r="C63" s="29" t="s">
        <v>179</v>
      </c>
      <c r="D63" s="29"/>
      <c r="E63" s="29"/>
      <c r="F63" s="31"/>
    </row>
    <row r="64" spans="1:6" x14ac:dyDescent="0.25">
      <c r="A64" s="28" t="s">
        <v>180</v>
      </c>
      <c r="B64" s="28" t="s">
        <v>181</v>
      </c>
      <c r="C64" s="28" t="s">
        <v>182</v>
      </c>
      <c r="D64" s="28"/>
      <c r="E64" s="28" t="s">
        <v>73</v>
      </c>
      <c r="F64" s="30" t="s">
        <v>65</v>
      </c>
    </row>
    <row r="65" spans="1:6" x14ac:dyDescent="0.25">
      <c r="A65" s="29" t="s">
        <v>183</v>
      </c>
      <c r="B65" s="29" t="s">
        <v>184</v>
      </c>
      <c r="C65" s="29" t="s">
        <v>185</v>
      </c>
      <c r="D65" s="29"/>
      <c r="E65" s="29" t="s">
        <v>73</v>
      </c>
      <c r="F65" s="31" t="s">
        <v>175</v>
      </c>
    </row>
    <row r="66" spans="1:6" x14ac:dyDescent="0.25">
      <c r="A66" s="28" t="s">
        <v>186</v>
      </c>
      <c r="B66" s="28" t="s">
        <v>187</v>
      </c>
      <c r="C66" s="28" t="s">
        <v>188</v>
      </c>
      <c r="D66" s="28"/>
      <c r="E66" s="28" t="s">
        <v>73</v>
      </c>
      <c r="F66" s="30" t="s">
        <v>170</v>
      </c>
    </row>
    <row r="67" spans="1:6" x14ac:dyDescent="0.25">
      <c r="A67" s="29" t="s">
        <v>189</v>
      </c>
      <c r="B67" s="29" t="s">
        <v>58</v>
      </c>
      <c r="C67" s="29" t="s">
        <v>190</v>
      </c>
      <c r="D67" s="29"/>
      <c r="E67" s="29" t="s">
        <v>73</v>
      </c>
      <c r="F67" s="31" t="s">
        <v>191</v>
      </c>
    </row>
    <row r="68" spans="1:6" x14ac:dyDescent="0.25">
      <c r="A68" s="28" t="s">
        <v>192</v>
      </c>
      <c r="B68" s="28" t="s">
        <v>193</v>
      </c>
      <c r="C68" s="28" t="s">
        <v>194</v>
      </c>
      <c r="D68" s="28"/>
      <c r="E68" s="28" t="s">
        <v>195</v>
      </c>
      <c r="F68" s="30" t="s">
        <v>175</v>
      </c>
    </row>
    <row r="69" spans="1:6" x14ac:dyDescent="0.25">
      <c r="A69" s="29"/>
      <c r="B69" s="29" t="s">
        <v>196</v>
      </c>
      <c r="C69" s="29" t="s">
        <v>197</v>
      </c>
      <c r="D69" s="29"/>
      <c r="E69" s="29" t="s">
        <v>198</v>
      </c>
      <c r="F69" s="31"/>
    </row>
    <row r="70" spans="1:6" x14ac:dyDescent="0.25">
      <c r="A70" s="28"/>
      <c r="B70" s="28" t="s">
        <v>199</v>
      </c>
      <c r="C70" s="28" t="s">
        <v>200</v>
      </c>
      <c r="D70" s="28"/>
      <c r="E70" s="28" t="s">
        <v>73</v>
      </c>
      <c r="F70" s="30"/>
    </row>
    <row r="71" spans="1:6" x14ac:dyDescent="0.25">
      <c r="A71" s="29"/>
      <c r="B71" s="29" t="s">
        <v>72</v>
      </c>
      <c r="C71" s="29"/>
      <c r="D71" s="29"/>
      <c r="E71" s="29"/>
      <c r="F71" s="31"/>
    </row>
    <row r="72" spans="1:6" x14ac:dyDescent="0.25">
      <c r="A72" s="28" t="s">
        <v>201</v>
      </c>
      <c r="B72" s="28" t="s">
        <v>193</v>
      </c>
      <c r="C72" s="28" t="s">
        <v>194</v>
      </c>
      <c r="D72" s="28"/>
      <c r="E72" s="28" t="s">
        <v>198</v>
      </c>
      <c r="F72" s="30" t="s">
        <v>175</v>
      </c>
    </row>
    <row r="73" spans="1:6" x14ac:dyDescent="0.25">
      <c r="A73" s="29"/>
      <c r="B73" s="29" t="s">
        <v>196</v>
      </c>
      <c r="C73" s="29" t="s">
        <v>197</v>
      </c>
      <c r="D73" s="29"/>
      <c r="E73" s="29" t="s">
        <v>195</v>
      </c>
      <c r="F73" s="31"/>
    </row>
    <row r="74" spans="1:6" x14ac:dyDescent="0.25">
      <c r="A74" s="28" t="s">
        <v>202</v>
      </c>
      <c r="B74" s="28" t="s">
        <v>61</v>
      </c>
      <c r="C74" s="28" t="s">
        <v>203</v>
      </c>
      <c r="D74" s="28"/>
      <c r="E74" s="28" t="s">
        <v>198</v>
      </c>
      <c r="F74" s="30" t="s">
        <v>204</v>
      </c>
    </row>
    <row r="75" spans="1:6" x14ac:dyDescent="0.25">
      <c r="A75" s="29" t="s">
        <v>205</v>
      </c>
      <c r="B75" s="29" t="s">
        <v>61</v>
      </c>
      <c r="C75" s="29" t="s">
        <v>203</v>
      </c>
      <c r="D75" s="29"/>
      <c r="E75" s="29" t="s">
        <v>195</v>
      </c>
      <c r="F75" s="31" t="s">
        <v>204</v>
      </c>
    </row>
    <row r="76" spans="1:6" x14ac:dyDescent="0.25">
      <c r="A76" s="28"/>
      <c r="B76" s="28" t="s">
        <v>67</v>
      </c>
      <c r="C76" s="28"/>
      <c r="D76" s="28"/>
      <c r="E76" s="28"/>
      <c r="F76" s="30"/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7 7 7 f 0 b 8 - 5 0 a c - 4 b a 2 - 8 c 2 b - 9 f 7 b c 8 9 e 9 0 a d "   x m l n s = " h t t p : / / s c h e m a s . m i c r o s o f t . c o m / D a t a M a s h u p " > A A A A A G 8 E A A B Q S w M E F A A C A A g A L b c v V p J + n 6 2 k A A A A 9 g A A A B I A H A B D b 2 5 m a W c v U G F j a 2 F n Z S 5 4 b W w g o h g A K K A U A A A A A A A A A A A A A A A A A A A A A A A A A A A A h Y 9 N C s I w G E S v U r J v / g S R 8 j V d q D s L g i B u Q x r b Y J t K k 5 r e z Y V H 8 g p W t O r O 5 b x 5 i 5 n 7 9 Q b Z 0 N T R R X f O t D Z F D F M U a a v a w t g y R b 0 / x g u U C d h K d Z K l j k b Z u m R w R Y o q 7 8 8 J I S E E H G a 4 7 U r C K W X k k G 9 2 q t K N R B / Z / J d j Y 5 2 X V m k k Y P 8 a I z h m j O E 5 5 Z g C m S D k x n 4 F P u 5 9 t j 8 Q l n 3 t + 0 6 L Q s e r N Z A p A n l / E A 9 Q S w M E F A A C A A g A L b c v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2 3 L 1 Y e B 8 D Q a Q E A A G Q C A A A T A B w A R m 9 y b X V s Y X M v U 2 V j d G l v b j E u b S C i G A A o o B Q A A A A A A A A A A A A A A A A A A A A A A A A A A A B 1 k d F q w j A U h u + F v k O I N w p d s X V 4 M f F C l E 2 Z g s P u y o q c t a d a l q Y l O Y V t 4 t v s G f Y C v t g S K x t j N B A C / 8 n / n y 8 n G m P K C s n W 9 e k P n Z b T 0 g d Q m L A V 7 L H X 8 9 m I C S S n x c x 6 q l A I N M o q S b 0 Q X g T q z n 0 m 0 J s U k l C S 7 v D J X f S s U e l I Z Z h A N C 3 i K r e V a J q B h C j o B f 3 o c b m z 5 2 5 N o O j V b J R R i C r P Z C l A 7 h b L G 1 v 2 y i T l X Z d t 5 n k p 0 I a A Z R x x 3 + v z b d e t k S y l Z a z R j p t 5 M u J X c r 4 9 b a Z A s L 1 e b f P Z + e u A i u 1 R U 5 U S s h l C g o o b + + U x 3 k o V e U F Y y 7 p z y T Y A V 3 k s x D o G A U q P S F X 4 g 9 D m D 3 j + l M Z C J j x 8 L 3 8 D Q w V S p 4 X K J 4 W o c m l q Z m K N H O 7 x y O u L P n f Z X N L g 1 r O W k 8 u O f C y F w W E B + 6 g U W 4 B p p 3 P M t G m p 4 w O k x O z M j I 2 M g R G + 0 c V V x z X p t / 9 0 8 y U y 6 f m e H 3 g m L 2 j w D f 7 o p 6 7 T y m T T L I b f U E s B A i 0 A F A A C A A g A L b c v V p J + n 6 2 k A A A A 9 g A A A B I A A A A A A A A A A A A A A A A A A A A A A E N v b m Z p Z y 9 Q Y W N r Y W d l L n h t b F B L A Q I t A B Q A A g A I A C 2 3 L 1 Y P y u m r p A A A A O k A A A A T A A A A A A A A A A A A A A A A A P A A A A B b Q 2 9 u d G V u d F 9 U e X B l c 1 0 u e G 1 s U E s B A i 0 A F A A C A A g A L b c v V h 4 H w N B p A Q A A Z A I A A B M A A A A A A A A A A A A A A A A A 4 Q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g w A A A A A A A B o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G F n Z T A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Q Y W d l M D A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E 1 V D I x O j Q 2 O j E 1 L j U 4 N z k 5 N D l a I i A v P j x F b n R y e S B U e X B l P S J G a W x s Q 2 9 s d W 1 u V H l w Z X M i I F Z h b H V l P S J z Q X d Z R 0 J n W U c i I C 8 + P E V u d H J 5 I F R 5 c G U 9 I k Z p b G x D b 2 x 1 b W 5 O Y W 1 l c y I g V m F s d W U 9 I n N b J n F 1 b 3 Q 7 Q 2 9 s d W 1 u M S Z x d W 9 0 O y w m c X V v d D t B b m x h Z 2 U g M i B 6 d X I g T G F u Z G V z b W V p c 3 R l c n N j a G F m d C A y M D I z J n F 1 b 3 Q 7 L C Z x d W 9 0 O 0 N v b H V t b j M m c X V v d D s s J n F 1 b 3 Q 7 Q 2 9 s d W 1 u N C Z x d W 9 0 O y w m c X V v d D t T d G F u Z D A x L j E y L j I w M j I m c X V v d D s s J n F 1 b 3 Q 7 Q 2 9 s d W 1 u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v Q X V 0 b 1 J l b W 9 2 Z W R D b 2 x 1 b W 5 z M S 5 7 Q 2 9 s d W 1 u M S w w f S Z x d W 9 0 O y w m c X V v d D t T Z W N 0 a W 9 u M S 9 Q Y W d l M D A x L 0 F 1 d G 9 S Z W 1 v d m V k Q 2 9 s d W 1 u c z E u e 0 F u b G F n Z S A y I H p 1 c i B M Y W 5 k Z X N t Z W l z d G V y c 2 N o Y W Z 0 I D I w M j M s M X 0 m c X V v d D s s J n F 1 b 3 Q 7 U 2 V j d G l v b j E v U G F n Z T A w M S 9 B d X R v U m V t b 3 Z l Z E N v b H V t b n M x L n t D b 2 x 1 b W 4 z L D J 9 J n F 1 b 3 Q 7 L C Z x d W 9 0 O 1 N l Y 3 R p b 2 4 x L 1 B h Z 2 U w M D E v Q X V 0 b 1 J l b W 9 2 Z W R D b 2 x 1 b W 5 z M S 5 7 Q 2 9 s d W 1 u N C w z f S Z x d W 9 0 O y w m c X V v d D t T Z W N 0 a W 9 u M S 9 Q Y W d l M D A x L 0 F 1 d G 9 S Z W 1 v d m V k Q 2 9 s d W 1 u c z E u e 1 N 0 Y W 5 k M D E u M T I u M j A y M i w 0 f S Z x d W 9 0 O y w m c X V v d D t T Z W N 0 a W 9 u M S 9 Q Y W d l M D A x L 0 F 1 d G 9 S Z W 1 v d m V k Q 2 9 s d W 1 u c z E u e 0 N v b H V t b j Y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W 5 s Y W d l I D I g e n V y I E x h b m R l c 2 1 l a X N 0 Z X J z Y 2 h h Z n Q g M j A y M y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U 3 R h b m Q w M S 4 x M i 4 y M D I y L D R 9 J n F 1 b 3 Q 7 L C Z x d W 9 0 O 1 N l Y 3 R p b 2 4 x L 1 B h Z 2 U w M D E v Q X V 0 b 1 J l b W 9 2 Z W R D b 2 x 1 b W 5 z M S 5 7 Q 2 9 s d W 1 u N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n Z T A w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F n Z T A w M S 9 I J U M z J U I 2 a G V y J T I w Z 2 V z d H V m d G U l M j B I Z W F k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L 0 d l J U M z J U E 0 b m R l c n R l c i U y M F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j k t 4 B p Y H + R Z O S a m b 7 F V f b A A A A A A I A A A A A A A N m A A D A A A A A E A A A A C M 1 S N O i D E F L U g n G q 1 z Z p y c A A A A A B I A A A K A A A A A Q A A A A K Y g 4 w 3 c c h O M h 2 7 U l j h J T y F A A A A A F J r l W f s J u 0 H x B S s c o x / S G R y M b E 1 Z 5 L r S q Q E R 8 A E j r V o 7 Y e g O 8 c D r 1 x Z W R D o c H c U U P A H U 1 B 7 E X v S 4 c N Y 4 P w 6 z / 5 T E k r H I R t i X E / 5 v R 6 6 v j m R Q A A A B k A 7 H Y n o T 6 c A v X / A j U 7 Q a g G z w o g w = = < / D a t a M a s h u p > 
</file>

<file path=customXml/itemProps1.xml><?xml version="1.0" encoding="utf-8"?>
<ds:datastoreItem xmlns:ds="http://schemas.openxmlformats.org/officeDocument/2006/customXml" ds:itemID="{E32814E3-61ED-41B7-A77D-4EB5F6EE108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Kalender</vt:lpstr>
      <vt:lpstr>Terminplan_LM-2023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Riedl</dc:creator>
  <cp:lastModifiedBy>Alexander Riedl</cp:lastModifiedBy>
  <cp:lastPrinted>2023-02-03T17:51:32Z</cp:lastPrinted>
  <dcterms:created xsi:type="dcterms:W3CDTF">2016-11-23T13:47:09Z</dcterms:created>
  <dcterms:modified xsi:type="dcterms:W3CDTF">2023-02-03T17:52:05Z</dcterms:modified>
</cp:coreProperties>
</file>